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2"/>
  <workbookPr/>
  <mc:AlternateContent xmlns:mc="http://schemas.openxmlformats.org/markup-compatibility/2006">
    <mc:Choice Requires="x15">
      <x15ac:absPath xmlns:x15ac="http://schemas.microsoft.com/office/spreadsheetml/2010/11/ac" url="G:\Shared drives\St Merryn Staff Drive\Curriculum Leads\Computing\3. Progression statements\"/>
    </mc:Choice>
  </mc:AlternateContent>
  <xr:revisionPtr revIDLastSave="0" documentId="8_{B3495ED7-F2CC-4D49-B9D0-38867F09E8A3}" xr6:coauthVersionLast="47" xr6:coauthVersionMax="47" xr10:uidLastSave="{00000000-0000-0000-0000-000000000000}"/>
  <bookViews>
    <workbookView xWindow="0" yWindow="0" windowWidth="8520" windowHeight="5520" xr2:uid="{00000000-000D-0000-FFFF-FFFF00000000}"/>
  </bookViews>
  <sheets>
    <sheet name="KS1" sheetId="2" r:id="rId1"/>
    <sheet name="Sheet4" sheetId="8" state="hidden" r:id="rId2"/>
    <sheet name="Curriculum Map" sheetId="1" r:id="rId3"/>
  </sheets>
  <definedNames>
    <definedName name="_xlnm._FilterDatabase" localSheetId="0" hidden="1">'KS1'!$A$2:$W$74</definedName>
    <definedName name="Z_B40B7169_4E46_4F58_9423_AA5B14A67773_.wvu.FilterData" localSheetId="0" hidden="1">'KS1'!$A$2:$X$74</definedName>
  </definedNames>
  <calcPr calcId="191028" calcCompleted="0"/>
  <customWorkbookViews>
    <customWorkbookView name="KS1" guid="{B40B7169-4E46-4F58-9423-AA5B14A67773}"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0" i="2" l="1"/>
  <c r="X32" i="2"/>
  <c r="X36" i="2"/>
  <c r="X17" i="2"/>
  <c r="X34" i="2"/>
  <c r="X51" i="2"/>
  <c r="X15" i="2"/>
  <c r="X41" i="2"/>
  <c r="X71" i="2"/>
  <c r="X72" i="2"/>
  <c r="X60" i="2"/>
  <c r="X27" i="2"/>
  <c r="X74" i="2"/>
  <c r="X37" i="2"/>
  <c r="X38" i="2"/>
  <c r="X24" i="2"/>
  <c r="X35" i="2"/>
  <c r="X5" i="2"/>
  <c r="X11" i="2"/>
  <c r="X57" i="2"/>
  <c r="X44" i="2"/>
  <c r="X9" i="2"/>
  <c r="X7" i="2"/>
  <c r="X42" i="2"/>
  <c r="X18" i="2"/>
  <c r="X13" i="2"/>
  <c r="X30" i="2"/>
  <c r="X46" i="2"/>
  <c r="X25" i="2"/>
  <c r="X49" i="2"/>
  <c r="X21" i="2"/>
  <c r="X31" i="2"/>
  <c r="X43" i="2"/>
  <c r="X45" i="2"/>
  <c r="X6" i="2"/>
  <c r="X39" i="2"/>
  <c r="X70" i="2"/>
  <c r="X62" i="2"/>
  <c r="X26" i="2"/>
  <c r="X48" i="2"/>
  <c r="X66" i="2"/>
  <c r="X53" i="2"/>
  <c r="X23" i="2"/>
  <c r="X63" i="2"/>
  <c r="X68" i="2"/>
  <c r="X65" i="2"/>
  <c r="X19" i="2"/>
  <c r="X55" i="2"/>
  <c r="X20" i="2"/>
  <c r="X14" i="2"/>
  <c r="X33" i="2"/>
  <c r="X4" i="2"/>
  <c r="X59" i="2"/>
  <c r="X69" i="2"/>
  <c r="X73" i="2"/>
  <c r="X28" i="2"/>
  <c r="X52" i="2"/>
  <c r="X54" i="2"/>
  <c r="X58" i="2"/>
  <c r="X16" i="2"/>
  <c r="X29" i="2"/>
  <c r="X40" i="2"/>
  <c r="X67" i="2"/>
  <c r="X50" i="2"/>
  <c r="X8" i="2"/>
  <c r="X12" i="2"/>
  <c r="X22" i="2"/>
  <c r="X61" i="2"/>
  <c r="X56" i="2"/>
  <c r="X3" i="2"/>
  <c r="X47" i="2"/>
  <c r="X64" i="2"/>
</calcChain>
</file>

<file path=xl/sharedStrings.xml><?xml version="1.0" encoding="utf-8"?>
<sst xmlns="http://schemas.openxmlformats.org/spreadsheetml/2006/main" count="458" uniqueCount="298">
  <si>
    <t>National Curriculum Links</t>
  </si>
  <si>
    <t>Teach Computing Taxonomy</t>
  </si>
  <si>
    <t>Year
Group</t>
  </si>
  <si>
    <t>Suggested Order</t>
  </si>
  <si>
    <t>Unit Name</t>
  </si>
  <si>
    <t>Lesson</t>
  </si>
  <si>
    <t>Learning Objectives</t>
  </si>
  <si>
    <t>Success Criteria</t>
  </si>
  <si>
    <t>AL</t>
  </si>
  <si>
    <t>CM</t>
  </si>
  <si>
    <t>CS</t>
  </si>
  <si>
    <t>DD</t>
  </si>
  <si>
    <t>DI</t>
  </si>
  <si>
    <t>ET</t>
  </si>
  <si>
    <t>IT</t>
  </si>
  <si>
    <t>NW</t>
  </si>
  <si>
    <t>PG</t>
  </si>
  <si>
    <t>SS</t>
  </si>
  <si>
    <t>Education for a Connected World</t>
  </si>
  <si>
    <t>Technology around us</t>
  </si>
  <si>
    <t>To identify technology</t>
  </si>
  <si>
    <t>- I can explain how these technology examples help us
- I can explain technology as something that helps us
- I can locate examples of technology in the classroom</t>
  </si>
  <si>
    <t>- Copyright and ownership
- Health, well-being and lifestyle</t>
  </si>
  <si>
    <t>To identify a computer and its main parts</t>
  </si>
  <si>
    <t>- I can name the main parts of a computer
- I can switch on and log into a computer
- I can use a mouse to click and drag</t>
  </si>
  <si>
    <t>To use a mouse in different ways</t>
  </si>
  <si>
    <t>- I can click and drag to make objects on a screen
- I can use a mouse to create a picture
- I can use a mouse to open a program</t>
  </si>
  <si>
    <t>To use a keyboard to type</t>
  </si>
  <si>
    <t>- I can save my work to a file
- I can tell you that writing on a computer is called typing
- I can type my name on a computer</t>
  </si>
  <si>
    <t>To use the keyboard to edit text</t>
  </si>
  <si>
    <t>- I can delete letters
- I can open my work from a file
- I can use the arrow keys to move the cursor</t>
  </si>
  <si>
    <t>To create rules for using technology responsibly</t>
  </si>
  <si>
    <t>- I can discuss how we benefit from these rules
- I can give examples of some of these rules
- I can identify rules to keep us safe and healthy when we are using technology in and beyond the home</t>
  </si>
  <si>
    <t>Digital Painting</t>
  </si>
  <si>
    <t>To describe what different freehand tools do</t>
  </si>
  <si>
    <t>- I can draw lines on a screen and explain which tools I used
- I can make marks on a screen and explain which tools I used
- I can use the paint tools to draw a picture</t>
  </si>
  <si>
    <t>To use the shape tool and the line tools</t>
  </si>
  <si>
    <t>- I can make marks with the square and line tools
- I can use the shape and line tools effectively
- I can use the shape and line tools to recreate the work of an artist</t>
  </si>
  <si>
    <t>To make careful choices when painting a digital picture</t>
  </si>
  <si>
    <t>- I can choose appropriate shapes
- I can create a picture in the style of an artist
- I can make appropriate colour choices</t>
  </si>
  <si>
    <t>To explain why I chose the tools I used</t>
  </si>
  <si>
    <t>- I can choose appropriate paint tools and colours to recreate the work of an artist
- I can say which tools were helpful and why
- I know that different paint tools do different jobs</t>
  </si>
  <si>
    <t>To use a computer on my own to paint a picture</t>
  </si>
  <si>
    <t>- I can change the colour and brush sizes
- I can make dots of colour on the page
- I can use dots of colour to create a picture in the style of an artist on my own</t>
  </si>
  <si>
    <t>To compare painting a picture on a computer and on paper</t>
  </si>
  <si>
    <t>- I can explain that pictures can be made in lots of different ways
- I can say whether I prefer painting using a computer or using paper
- I can spot the differences between painting on a computer and on paper</t>
  </si>
  <si>
    <t>Moving a robot</t>
  </si>
  <si>
    <t>To explain what a given command will do</t>
  </si>
  <si>
    <t>- I can match a command to an outcome
- I can predict the outcome of a command on a device
- I can run a command on a device</t>
  </si>
  <si>
    <t>To act out a given word</t>
  </si>
  <si>
    <t>- I can follow an instruction
- I can give directions
- I can recall words that can be acted out</t>
  </si>
  <si>
    <t>To combine forwards and backwards commands to make a sequence</t>
  </si>
  <si>
    <t>- I can compare forwards and backwards movements
- I can predict the outcome of a sequence involving forwards and backwards commands
- I can start a sequence from the same place</t>
  </si>
  <si>
    <t>To combine four direction commands to make sequences</t>
  </si>
  <si>
    <t>- I can compare left and right turns
- I can experiment with turn and move commands to move a robot
- I can predict the outcome of a sequence involving up to four commands</t>
  </si>
  <si>
    <t>To plan a simple program</t>
  </si>
  <si>
    <t>- I can choose the order of commands in a sequence
- I can debug my program
- I can explain what my program should do</t>
  </si>
  <si>
    <t>To find more than one solution to a problem</t>
  </si>
  <si>
    <t>- I can identify several possible solutions
- I can plan two programs
- I can use two different programs to get to the same place</t>
  </si>
  <si>
    <t>Grouping Data</t>
  </si>
  <si>
    <t>To label objects</t>
  </si>
  <si>
    <t>- I can describe objects using labels
- I can identify the label for a group of objects
- I can match objects to groups</t>
  </si>
  <si>
    <t>- Copyright and ownership</t>
  </si>
  <si>
    <t>To identify that objects can be counted</t>
  </si>
  <si>
    <t>- I can count a group of objects
- I can count objects
- I can group objects</t>
  </si>
  <si>
    <t>To describe objects in different ways</t>
  </si>
  <si>
    <t>- I can describe a property of an object
- I can describe an object
- I can find objects with similar properties</t>
  </si>
  <si>
    <t>To count objects with the same properties</t>
  </si>
  <si>
    <t>- I can count how many objects share a property
- I can group objects in more than one way
- I can group similar objects</t>
  </si>
  <si>
    <t>To compare groups of objects</t>
  </si>
  <si>
    <t>- I can choose how to group objects
- I can describe groups of objects
- I can record how many objects are in a group</t>
  </si>
  <si>
    <t>To answer questions about groups of objects</t>
  </si>
  <si>
    <t>- I can compare groups of objects
- I can decide how to group objects to answer a question
- I can record and share what I have found</t>
  </si>
  <si>
    <t>Digital Writing</t>
  </si>
  <si>
    <t>To use a computer to write</t>
  </si>
  <si>
    <t>- I can identify and find keys on a keyboard
- I can open a word processor
- I can recognise keys on a keyboard</t>
  </si>
  <si>
    <t>- Privacy and security</t>
  </si>
  <si>
    <t>To add and remove text on a computer</t>
  </si>
  <si>
    <t>- I can enter text into a computer
- I can use backspace to remove text
- I can use letter, number, and space keys</t>
  </si>
  <si>
    <t>To identify that the look of text can be changed on a computer</t>
  </si>
  <si>
    <t>- I can explain what the keys that I have learnt about already do
- I can identify the toolbar and use bold, italic, and underline
- I can type capital letters</t>
  </si>
  <si>
    <t>To make careful choices when changing text</t>
  </si>
  <si>
    <t>- I can change the font
- I can select a word by double-clicking
- I can select all of the text by clicking and dragging</t>
  </si>
  <si>
    <t>To explain why I used the tools that I chose</t>
  </si>
  <si>
    <t>- I can decide if my changes have improved my writing
- I can say what tool I used to change the text
- I can use ‘undo’ to remove changes</t>
  </si>
  <si>
    <t>To compare writing on a computer with writing on paper</t>
  </si>
  <si>
    <t>- I can compare using a computer with using a pencil and paper
- I can say which method I like best
- I can write a message on a computer and on paper</t>
  </si>
  <si>
    <t>Programming Animations</t>
  </si>
  <si>
    <t>To choose a command for a given purpose</t>
  </si>
  <si>
    <t>- I can compare different programming tools
- I can find which commands move a sprite
- I can use commands to move a sprite</t>
  </si>
  <si>
    <t>To show that a series of commands can be joined together</t>
  </si>
  <si>
    <t>- I can run my program
- I can use a start block in a program
- I can use more than one block by joining them together</t>
  </si>
  <si>
    <t>To identify the effect of changing a value</t>
  </si>
  <si>
    <t>- I can change the value
- I can find blocks which have numbers
- I can say what happens when I change a value</t>
  </si>
  <si>
    <t>To explain that each sprite has its own instructions</t>
  </si>
  <si>
    <t>- I can add blocks to each of my sprites
- I can delete a sprite
- I can show that a project can include more than one sprite</t>
  </si>
  <si>
    <t>To design the parts of a project</t>
  </si>
  <si>
    <t>- I can choose appropriate artwork for my project
- I can create an algorithm for each sprite
- I can decide how each sprite will move</t>
  </si>
  <si>
    <t>To use my algorithm to create a program</t>
  </si>
  <si>
    <t>- I can add programming blocks based on my algorithm
- I can test the programs I have created
- I can use sprites which match my design</t>
  </si>
  <si>
    <t>Information Technology around us</t>
  </si>
  <si>
    <t>To recognise the uses and features of information technology</t>
  </si>
  <si>
    <t>- I can describe some uses of computers
- I can identify examples of computers
- I can identify that a computer is a part of information technology</t>
  </si>
  <si>
    <t>- Health, well-being and lifestyle</t>
  </si>
  <si>
    <t>To identify information technology in the home</t>
  </si>
  <si>
    <t>- I can explain the purpose of information technology in the home
- I can move and resize images
- I can open a file</t>
  </si>
  <si>
    <t>To identify information technology beyond school</t>
  </si>
  <si>
    <t>- I can compare types of information technology
- I can find examples of information technology
- I can talk about uses of information technology</t>
  </si>
  <si>
    <t>To explain how information technology benefits us</t>
  </si>
  <si>
    <t>- I can demonstrate how information technology is used in a shop
- I can explain how information technology helps people
- I can recognise that information technology can be connected</t>
  </si>
  <si>
    <t>To show how to use information technology safely</t>
  </si>
  <si>
    <t>- I can list different uses of information technology
- I can recognise how to use information technology responsibly
- I can say how those rules/guides can help me</t>
  </si>
  <si>
    <t>To recognise that choices are made when using information technology</t>
  </si>
  <si>
    <t>- I can enjoy a variety of activities
- I can explain simple guidance for using information technology in different environments and settings
- I can identify the choices that I make when using information technology</t>
  </si>
  <si>
    <t>Digital Photography</t>
  </si>
  <si>
    <t>To know what devices can be used to take photographs</t>
  </si>
  <si>
    <t>- I can capture digital photos and talk about my experience
- I can sort devices into old and new
- I can talk about how to take a photograph</t>
  </si>
  <si>
    <t>- Self-image and identity</t>
  </si>
  <si>
    <t>To use a digital device to take a photograph</t>
  </si>
  <si>
    <t>- I can explain the process of taking a good photograph
- I can explain why a photo looks better in portrait or landscape format
- I can take photos in both landscape and portrait format</t>
  </si>
  <si>
    <t>To describe what makes a good photograph</t>
  </si>
  <si>
    <t>- I can discuss how to take a good photograph
- I can identify what is wrong with a photograph
- I can improve a photograph by retaking it</t>
  </si>
  <si>
    <t>To decide how photographs can be improved</t>
  </si>
  <si>
    <t>- I can experiment with different light sources
- I can explore the effect that light has on a photo
- I can focus on an object</t>
  </si>
  <si>
    <t>To use tools to change an image</t>
  </si>
  <si>
    <t>- I can explain my choices
- I can recognise that images can be changed
- I can use a tool to achieve a desired effect</t>
  </si>
  <si>
    <t>To recognise that images can be changed</t>
  </si>
  <si>
    <t>- I can apply a range of photography skills to capture a photo
- I can identify which images are real and which have been changed
- I can recognise which images have been changed</t>
  </si>
  <si>
    <t>Robot Algorithms</t>
  </si>
  <si>
    <t>To describe a series of instructions as a sequence</t>
  </si>
  <si>
    <t>- I can choose a series of words that can be enacted as a sequence
- I can follow instructions given by someone else
- I can give clear and unambiguous instructions</t>
  </si>
  <si>
    <t>To explain what happens when we change the order of instructions</t>
  </si>
  <si>
    <t>- I can create different algorithms for a range of sequences (using the same commands)
- I can show the difference in outcomes between two sequences that consist of the same commands
- I can use an algorithm to program a sequence on a floor robot</t>
  </si>
  <si>
    <t>To use logical reasoning to predict the outcome of a program (series of commands)</t>
  </si>
  <si>
    <t>- I can compare my prediction to the program outcome
- I can follow a sequence
- I can predict the outcome of a sequence</t>
  </si>
  <si>
    <t>To explain that programming projects can have code and artwork</t>
  </si>
  <si>
    <t>- I can explain the choices I made for my mat design
- I can identify different routes around my mat
- I can test my mat to make sure that it is usable</t>
  </si>
  <si>
    <t>To design an algorithm</t>
  </si>
  <si>
    <t>- I can create an algorithm to meet my goal
- I can explain what my algorithm should achieve
- I can use my algorithm to create a program</t>
  </si>
  <si>
    <t>To create and debug a program that I have written</t>
  </si>
  <si>
    <t>- I can plan algorithms for different parts of a task
- I can put together the different parts of my program
- I can test and debug each part of the program</t>
  </si>
  <si>
    <t>Pictograms</t>
  </si>
  <si>
    <t>To recognise that we can count and compare objects using tally charts</t>
  </si>
  <si>
    <t>- I can compare totals in a tally chart
- I can record data in a tally chart
- I can represent a tally count as a total</t>
  </si>
  <si>
    <t>To recognise that objects can be represented as pictures</t>
  </si>
  <si>
    <t>- I can enter data onto a computer
- I can use a computer to view data in a different format
- I can use pictograms to answer simple questions about objects</t>
  </si>
  <si>
    <t>To create a pictogram</t>
  </si>
  <si>
    <t>- I can explain what the pictogram shows
- I can organise data in a tally chart
- I can use a tally chart to create a pictogram</t>
  </si>
  <si>
    <t>To select objects by attribute and make comparisons</t>
  </si>
  <si>
    <t>- I can answer ‘more than’/’less than’ and ’most/least’ questions about an attribute
- I can create a pictogram to arrange objects by an attribute
- I can tally objects using a common attribute</t>
  </si>
  <si>
    <t>To recognise that people can be described by attributes</t>
  </si>
  <si>
    <t>- I can choose a suitable attribute to compare people
- I can collect the data I need
- I can create a pictogram and draw conclusions from it</t>
  </si>
  <si>
    <t>To explain that we can present information using a computer</t>
  </si>
  <si>
    <t>- I can give simple examples of why information should not be shared
- I can share what I have found out using a computer
- I can use a computer program to present information in different ways</t>
  </si>
  <si>
    <t>Making Music</t>
  </si>
  <si>
    <t>To say how music can make us feel</t>
  </si>
  <si>
    <t>- I can describe how music makes me feel, e.g. happy or sad
- I can identify simple differences in pieces of music
- I can listen with concentration to a range of music (links to the Music curriculum)</t>
  </si>
  <si>
    <t>To identify that there are patterns in music</t>
  </si>
  <si>
    <t>- I can create a rhythm pattern
- I can explain that music is created and played by humans
- I can play an instrument following a rhythm pattern</t>
  </si>
  <si>
    <t>To describe how music can be used in different ways</t>
  </si>
  <si>
    <t>- I can connect images with sounds
- I can relate an idea to a piece of music
- I can use a computer to experiment with pitch and duration</t>
  </si>
  <si>
    <t>To show how music is made from a series of notes</t>
  </si>
  <si>
    <t>- I can identify that music is a sequence of notes
- I can refine my musical pattern on a computer
- I can use a computer to create a musical pattern using three notes</t>
  </si>
  <si>
    <t>To create music for a purpose</t>
  </si>
  <si>
    <t>- I can describe an animal using sounds
- I can explain my choices
- I can save my work</t>
  </si>
  <si>
    <t>To review and refine our computer work</t>
  </si>
  <si>
    <t>- I can explain how I made my work better
- I can listen to music and describe how it makes me feel
- I can reopen my work</t>
  </si>
  <si>
    <t>An Introduction to Quizzes</t>
  </si>
  <si>
    <t>To explain that a sequence of commands has a start</t>
  </si>
  <si>
    <t>- I can identify that a program needs to be started
- I can identify the start of a sequence
- I can show how to run my program</t>
  </si>
  <si>
    <t>To explain that a sequence of commands has an outcome</t>
  </si>
  <si>
    <t>- I can change the outcome of a sequence of commands
- I can match two sequences with the same outcome
- I can predict the outcome of a sequence of commands</t>
  </si>
  <si>
    <t>To create a program using a given design</t>
  </si>
  <si>
    <t>- I can build the sequences of blocks I need
- I can decide which blocks to use to meet the design
- I can tell the actions of a sprite in an algorithm</t>
  </si>
  <si>
    <t>To change a given design</t>
  </si>
  <si>
    <t>- I can choose backgrounds for the design
- I can choose characters for the design
- I can create a program based on the new design</t>
  </si>
  <si>
    <t>To create a program using my own design</t>
  </si>
  <si>
    <t>- I can build sequences of blocks to match my design
- I can choose the images for my own design
- I can create an algorithm</t>
  </si>
  <si>
    <t>To decide how my project can be improved</t>
  </si>
  <si>
    <t>- I can compare my project to my design
- I can debug
- I can improve my project by adding features</t>
  </si>
  <si>
    <t>Programming</t>
  </si>
  <si>
    <t>Sequence</t>
  </si>
  <si>
    <t>Define validation checks</t>
  </si>
  <si>
    <t>4.1
4.2</t>
  </si>
  <si>
    <t>AL,CS,DD,DI,ET,PG</t>
  </si>
  <si>
    <t>Computer systems
Fundamentals of algorithms
Programming</t>
  </si>
  <si>
    <t>Algorithms
Producing robust programs
Programming fundamentals
Programming languages and Integrated Development Environments</t>
  </si>
  <si>
    <t>Computers
Problem solving with programming</t>
  </si>
  <si>
    <t>Algorithms and constructs
Principles of programming
Program construction
Software development
Systems Analysis</t>
  </si>
  <si>
    <t>Selection</t>
  </si>
  <si>
    <t>Define a condition as an expression that can be evaluated to either True or False</t>
  </si>
  <si>
    <t>AL,PG</t>
  </si>
  <si>
    <t>Fundamentals of algorithms
Programming</t>
  </si>
  <si>
    <t>Algorithms
Programming fundamentals</t>
  </si>
  <si>
    <t>Problem solving with programming</t>
  </si>
  <si>
    <t>Algorithms and constructs
Systems Analysis</t>
  </si>
  <si>
    <t>Iteration</t>
  </si>
  <si>
    <t>Describe the purpose of pseudocode</t>
  </si>
  <si>
    <t>AL,DD,PG</t>
  </si>
  <si>
    <t>Algorithms
Producing robust programs
Programming fundamentals</t>
  </si>
  <si>
    <t>Computational thinking
Problem solving with programming</t>
  </si>
  <si>
    <t>Subroutines</t>
  </si>
  <si>
    <t>Use procedures that accept arguments through parameters</t>
  </si>
  <si>
    <t>Computer systems
Fundamentals of algorithms
Programming
Relational databases and structured query language (SQL)</t>
  </si>
  <si>
    <t>Boolean logic
Producing robust programs
Programming fundamentals</t>
  </si>
  <si>
    <t>Logical Operators
Systems Analysis</t>
  </si>
  <si>
    <t>Strings and lists</t>
  </si>
  <si>
    <t>Use list methods</t>
  </si>
  <si>
    <t>AL,CS,DI,ET,PG</t>
  </si>
  <si>
    <t>Programming fundamentals</t>
  </si>
  <si>
    <t>Systems Analysis</t>
  </si>
  <si>
    <t>Theory</t>
  </si>
  <si>
    <t>Algorithms 1</t>
  </si>
  <si>
    <t>Recognise scenarios where each of these computational thinking techniques are applied</t>
  </si>
  <si>
    <t>Algorithms</t>
  </si>
  <si>
    <t>Computational thinking</t>
  </si>
  <si>
    <t>Computer Systems</t>
  </si>
  <si>
    <t>Design and implement a software project</t>
  </si>
  <si>
    <t>4.1
4.2
4.3</t>
  </si>
  <si>
    <t>AL,CS,DD,NW,PG</t>
  </si>
  <si>
    <t>Computer systems</t>
  </si>
  <si>
    <t>Boolean logic
Computer networks, connections and protocols
Memory and storage
Programming languages and Integrated Development Environments
Systems architecture
Systems software</t>
  </si>
  <si>
    <t>Computational thinking
Computers</t>
  </si>
  <si>
    <t>Hardware
Logical Operators
Operating systems
Principles of programming</t>
  </si>
  <si>
    <t>Data Representation</t>
  </si>
  <si>
    <t>Convert a positive binary integer to decimal</t>
  </si>
  <si>
    <t>Fundamentals of data representation</t>
  </si>
  <si>
    <t>Memory and storage</t>
  </si>
  <si>
    <t>Data</t>
  </si>
  <si>
    <t>Data representation and storage</t>
  </si>
  <si>
    <t>Algorithms 2</t>
  </si>
  <si>
    <t>Interpret algorithms and suggest improvements</t>
  </si>
  <si>
    <t>Algorithms and constructs</t>
  </si>
  <si>
    <t>Dictionaries and datafiles</t>
  </si>
  <si>
    <t>Append to a CSV file</t>
  </si>
  <si>
    <t>Producing robust programs
Programming fundamentals</t>
  </si>
  <si>
    <t>HTML</t>
  </si>
  <si>
    <t>Demonstrate what has been learnt by taking an end-of-unit test</t>
  </si>
  <si>
    <t>CM,DD,NW,PG</t>
  </si>
  <si>
    <t>Cyber security</t>
  </si>
  <si>
    <t>Object-oriented programming</t>
  </si>
  <si>
    <t>End of Unit assessment</t>
  </si>
  <si>
    <t>Systems architecture</t>
  </si>
  <si>
    <t>Impacts of technology</t>
  </si>
  <si>
    <t>Demonstrate knowledge of the five impacts of technology</t>
  </si>
  <si>
    <t>AL,CS,DI,IT,NW,PG</t>
  </si>
  <si>
    <t>Copyright and ownership
Privacy and security</t>
  </si>
  <si>
    <t>Relational databases and structured query language (SQL)</t>
  </si>
  <si>
    <t>Ethical, legal, cultural and environmental impacts of digital technology</t>
  </si>
  <si>
    <t>Issues and impact</t>
  </si>
  <si>
    <t>Impacts of digital technology on wider society</t>
  </si>
  <si>
    <t>Networks</t>
  </si>
  <si>
    <t>Describe the hardware components required to build networks of devices</t>
  </si>
  <si>
    <t>CS,NW,SS</t>
  </si>
  <si>
    <t>Computer networks, connections and protocols
Network security</t>
  </si>
  <si>
    <t>Networking and cybersecurity</t>
  </si>
  <si>
    <t>Security</t>
  </si>
  <si>
    <t>Describe different ways to protect software systems and networks (2 of 2)</t>
  </si>
  <si>
    <t>4.1
4.3</t>
  </si>
  <si>
    <t>CS,DD,IT,NW,SS</t>
  </si>
  <si>
    <t>Privacy and security</t>
  </si>
  <si>
    <t>Computer systems
Cyber security
Relational databases and structured query language (SQL)</t>
  </si>
  <si>
    <t>Ethical, legal, cultural and environmental impacts of digital technology
Network security</t>
  </si>
  <si>
    <t>Issues and impact
Networks</t>
  </si>
  <si>
    <t>Databases and SQL</t>
  </si>
  <si>
    <t>Use SQL to retrieve data from more than one table in a relational database</t>
  </si>
  <si>
    <t>DI,PG</t>
  </si>
  <si>
    <t>Programming
Relational databases and structured query language (SQL)</t>
  </si>
  <si>
    <t>Teach Computing Curriculum Map</t>
  </si>
  <si>
    <t>Statement Number</t>
  </si>
  <si>
    <t>National Curriculum Statement</t>
  </si>
  <si>
    <t>Abbreviation</t>
  </si>
  <si>
    <t>Strand</t>
  </si>
  <si>
    <t>Description</t>
  </si>
  <si>
    <r>
      <t xml:space="preserve">
Welcome to the Teach Computing Curriculum Map. This document provides an overview of the units and lessons designed for students aged 5 to 7 (key stage 1). Additional mapping documents are available for teaching students of other ages at </t>
    </r>
    <r>
      <rPr>
        <b/>
        <sz val="12"/>
        <color rgb="FF7030A0"/>
        <rFont val="Roboto"/>
      </rPr>
      <t>teachcomputing.org/curriculum</t>
    </r>
    <r>
      <rPr>
        <sz val="12"/>
        <rFont val="Roboto"/>
      </rPr>
      <t>.
Use this document to explore the curriculum, how it is structured, and most importantly, how it meets the objectives of the English national curriculum. You can also use this document to discover how the curriculum content connects to other frameworks such as Education for a Connected World and various exam specifications (where relevant).
You can also explore progression within the curriculum materials, as each objective is mapped to one or more of the ten strands within our content taxonomy. For example, if you want to understand how skills and concepts around networks are developed, you can do so by filtering your view to hide all objectives that are not related to networks.
On the next sheet, you'll find details of every unit, lesson, and learning objective, arranged in their suggested teaching order. Every column can be filtered to enable you to focus on what you want.
To filter a column, click the filter control button in the column header and select the desired data from the drop-down menu.</t>
    </r>
  </si>
  <si>
    <t>understand what algorithms are; how they are implemented as programs on digital devices; and that programs execute by following precise and unambiguous instructions</t>
  </si>
  <si>
    <t>Understand how networks can be used to retrieve and share information, and how they come with associated risks</t>
  </si>
  <si>
    <t>create and debug simple programs</t>
  </si>
  <si>
    <t>Creating Media</t>
  </si>
  <si>
    <t>Select and create a range of media including text, images, sounds, and video</t>
  </si>
  <si>
    <t>use logical reasoning to predict the behaviour of simple programs</t>
  </si>
  <si>
    <t>Data &amp; Information</t>
  </si>
  <si>
    <t>Understand how data is stored, organised, and used to represent real-world artefacts and scenarios</t>
  </si>
  <si>
    <t>use technology purposefully to create, organise, store, manipulate and retrieve digital content</t>
  </si>
  <si>
    <t>Design &amp; Deveopment</t>
  </si>
  <si>
    <t>Understand the activities involved in planning, creating, and evaluating computing artefacts</t>
  </si>
  <si>
    <t>recognise common uses of information technology beyond school</t>
  </si>
  <si>
    <t>Computing Systems</t>
  </si>
  <si>
    <t>Understand what a computer is, and how its constituent parts function together as a whole</t>
  </si>
  <si>
    <t>use technology safely and respectfully, keeping personal information private; identify where to go for help and support when they have concerns about content or contact on the internet or other online technologies.</t>
  </si>
  <si>
    <t>Impact of Technology</t>
  </si>
  <si>
    <t>Understand how individuals, systems, and society as a whole interact with computer systems</t>
  </si>
  <si>
    <t>Be able to comprehend, design, create, and evaluate algorithms</t>
  </si>
  <si>
    <t>Create software to allow computers to solve problems</t>
  </si>
  <si>
    <t>Effective Use of tools</t>
  </si>
  <si>
    <t>Use software tools to support computing work</t>
  </si>
  <si>
    <t>Safety &amp; Security</t>
  </si>
  <si>
    <t>Understand risks when using technology, and how to protect individuals and 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</si>
</sst>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rgb="FF000000"/>
      <name val="Arial"/>
    </font>
    <font>
      <b/>
      <sz val="10"/>
      <color theme="1"/>
      <name val="Roboto"/>
    </font>
    <font>
      <b/>
      <sz val="24"/>
      <color theme="1"/>
      <name val="Roboto"/>
    </font>
    <font>
      <b/>
      <sz val="10"/>
      <color rgb="FFFFFFFF"/>
      <name val="Roboto"/>
    </font>
    <font>
      <sz val="10"/>
      <name val="Arial"/>
      <family val="2"/>
    </font>
    <font>
      <sz val="14"/>
      <color theme="1"/>
      <name val="Roboto"/>
    </font>
    <font>
      <sz val="10"/>
      <color theme="1"/>
      <name val="Roboto"/>
    </font>
    <font>
      <sz val="12"/>
      <color theme="1"/>
      <name val="Roboto"/>
    </font>
    <font>
      <sz val="10"/>
      <color rgb="FFFFFFFF"/>
      <name val="Roboto"/>
    </font>
    <font>
      <sz val="10"/>
      <color rgb="FFFFFFFF"/>
      <name val="Arial"/>
      <family val="2"/>
    </font>
    <font>
      <b/>
      <sz val="10"/>
      <color rgb="FFFFFFFF"/>
      <name val="Arial"/>
      <family val="2"/>
    </font>
    <font>
      <sz val="6"/>
      <color rgb="FFEFEFEF"/>
      <name val="Roboto"/>
    </font>
    <font>
      <sz val="6"/>
      <color theme="1"/>
      <name val="Roboto"/>
    </font>
    <font>
      <sz val="10"/>
      <color theme="1"/>
      <name val="Arial"/>
      <family val="2"/>
    </font>
    <font>
      <sz val="6"/>
      <color rgb="FFCCCCCC"/>
      <name val="Roboto"/>
    </font>
    <font>
      <sz val="10"/>
      <color rgb="FFCCCCCC"/>
      <name val="Roboto"/>
    </font>
    <font>
      <sz val="10"/>
      <color rgb="FFCCCCCC"/>
      <name val="Arial"/>
      <family val="2"/>
    </font>
    <font>
      <sz val="10"/>
      <color rgb="FFEFEFEF"/>
      <name val="Roboto"/>
    </font>
    <font>
      <sz val="12"/>
      <name val="Roboto"/>
    </font>
    <font>
      <b/>
      <sz val="12"/>
      <color rgb="FF7030A0"/>
      <name val="Roboto"/>
    </font>
  </fonts>
  <fills count="4">
    <fill>
      <patternFill patternType="none"/>
    </fill>
    <fill>
      <patternFill patternType="gray125"/>
    </fill>
    <fill>
      <patternFill patternType="solid">
        <fgColor rgb="FF8E7CC3"/>
        <bgColor rgb="FF8E7CC3"/>
      </patternFill>
    </fill>
    <fill>
      <patternFill patternType="solid">
        <fgColor rgb="FFF0FF00"/>
        <bgColor rgb="FFF0FF00"/>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ck">
        <color rgb="FF000000"/>
      </bottom>
      <diagonal/>
    </border>
    <border>
      <left style="thin">
        <color rgb="FF000000"/>
      </left>
      <right/>
      <top/>
      <bottom style="thick">
        <color rgb="FF000000"/>
      </bottom>
      <diagonal/>
    </border>
    <border>
      <left/>
      <right/>
      <top/>
      <bottom style="thick">
        <color rgb="FF000000"/>
      </bottom>
      <diagonal/>
    </border>
    <border>
      <left/>
      <right style="thin">
        <color rgb="FF000000"/>
      </right>
      <top/>
      <bottom style="thick">
        <color rgb="FF000000"/>
      </bottom>
      <diagonal/>
    </border>
    <border>
      <left style="thin">
        <color rgb="FF000000"/>
      </left>
      <right style="thin">
        <color rgb="FF000000"/>
      </right>
      <top/>
      <bottom style="thin">
        <color theme="1" tint="0.499984740745262"/>
      </bottom>
      <diagonal/>
    </border>
    <border>
      <left/>
      <right/>
      <top/>
      <bottom style="thin">
        <color theme="1" tint="0.499984740745262"/>
      </bottom>
      <diagonal/>
    </border>
    <border>
      <left style="thin">
        <color rgb="FF000000"/>
      </left>
      <right style="thin">
        <color rgb="FF000000"/>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rgb="FF000000"/>
      </left>
      <right style="thin">
        <color theme="1" tint="0.499984740745262"/>
      </right>
      <top style="thick">
        <color rgb="FF000000"/>
      </top>
      <bottom style="thin">
        <color theme="1" tint="0.499984740745262"/>
      </bottom>
      <diagonal/>
    </border>
    <border>
      <left style="thin">
        <color theme="1" tint="0.499984740745262"/>
      </left>
      <right style="thin">
        <color theme="1" tint="0.499984740745262"/>
      </right>
      <top style="thick">
        <color rgb="FF000000"/>
      </top>
      <bottom style="thin">
        <color theme="1" tint="0.499984740745262"/>
      </bottom>
      <diagonal/>
    </border>
    <border>
      <left style="thin">
        <color theme="1" tint="0.499984740745262"/>
      </left>
      <right style="thin">
        <color rgb="FF000000"/>
      </right>
      <top style="thick">
        <color rgb="FF000000"/>
      </top>
      <bottom style="thin">
        <color theme="1" tint="0.499984740745262"/>
      </bottom>
      <diagonal/>
    </border>
    <border>
      <left style="thin">
        <color rgb="FF000000"/>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rgb="FF000000"/>
      </right>
      <top style="thin">
        <color theme="1" tint="0.499984740745262"/>
      </top>
      <bottom style="thin">
        <color theme="1" tint="0.499984740745262"/>
      </bottom>
      <diagonal/>
    </border>
  </borders>
  <cellStyleXfs count="1">
    <xf numFmtId="0" fontId="0" fillId="0" borderId="0"/>
  </cellStyleXfs>
  <cellXfs count="63">
    <xf numFmtId="0" fontId="0" fillId="0" borderId="0" xfId="0"/>
    <xf numFmtId="0" fontId="1" fillId="0" borderId="0" xfId="0" applyFont="1"/>
    <xf numFmtId="0" fontId="1" fillId="0" borderId="0" xfId="0" applyFont="1" applyAlignment="1">
      <alignment vertical="center" wrapText="1"/>
    </xf>
    <xf numFmtId="0" fontId="1" fillId="0" borderId="0" xfId="0" applyFont="1" applyAlignment="1">
      <alignment horizontal="center"/>
    </xf>
    <xf numFmtId="0" fontId="3" fillId="2" borderId="6" xfId="0" applyFont="1" applyFill="1" applyBorder="1" applyAlignment="1">
      <alignment horizontal="left" vertical="center"/>
    </xf>
    <xf numFmtId="0" fontId="5" fillId="0" borderId="6" xfId="0" applyFont="1" applyBorder="1" applyAlignment="1">
      <alignment horizontal="center" vertical="center"/>
    </xf>
    <xf numFmtId="0" fontId="6" fillId="0" borderId="6" xfId="0" applyFont="1" applyBorder="1" applyAlignment="1">
      <alignment horizontal="left" vertical="center" wrapText="1"/>
    </xf>
    <xf numFmtId="0" fontId="6" fillId="0" borderId="0" xfId="0" applyFont="1"/>
    <xf numFmtId="0" fontId="6" fillId="0" borderId="0" xfId="0" applyFont="1" applyAlignment="1">
      <alignment wrapText="1"/>
    </xf>
    <xf numFmtId="0" fontId="6" fillId="0" borderId="7" xfId="0" applyFont="1" applyBorder="1"/>
    <xf numFmtId="0" fontId="8" fillId="0" borderId="7" xfId="0" applyFont="1" applyBorder="1"/>
    <xf numFmtId="0" fontId="9" fillId="0" borderId="0" xfId="0" applyFont="1"/>
    <xf numFmtId="0" fontId="1" fillId="0" borderId="10" xfId="0" applyFont="1" applyBorder="1" applyAlignment="1">
      <alignment horizontal="center"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1" fillId="0" borderId="13" xfId="0" applyFont="1" applyBorder="1" applyAlignment="1">
      <alignment horizontal="left" wrapText="1"/>
    </xf>
    <xf numFmtId="0" fontId="10" fillId="0" borderId="12" xfId="0" applyFont="1" applyBorder="1" applyAlignment="1">
      <alignment horizontal="center" wrapText="1"/>
    </xf>
    <xf numFmtId="0" fontId="13" fillId="0" borderId="0" xfId="0" applyFont="1" applyAlignment="1">
      <alignment wrapText="1"/>
    </xf>
    <xf numFmtId="0" fontId="8" fillId="0" borderId="7" xfId="0" applyFont="1" applyBorder="1" applyAlignment="1">
      <alignment wrapText="1"/>
    </xf>
    <xf numFmtId="0" fontId="0" fillId="0" borderId="0" xfId="0" applyAlignment="1">
      <alignment wrapText="1"/>
    </xf>
    <xf numFmtId="0" fontId="6" fillId="3" borderId="14" xfId="0" applyFont="1" applyFill="1" applyBorder="1" applyAlignment="1">
      <alignment horizontal="center" vertical="center"/>
    </xf>
    <xf numFmtId="0" fontId="6" fillId="0" borderId="14" xfId="0" applyFont="1" applyBorder="1" applyAlignment="1">
      <alignment horizontal="center" vertical="center"/>
    </xf>
    <xf numFmtId="0" fontId="6" fillId="0" borderId="14" xfId="0" applyFont="1" applyBorder="1" applyAlignment="1">
      <alignment vertical="center" wrapText="1"/>
    </xf>
    <xf numFmtId="0" fontId="6" fillId="0" borderId="14" xfId="0" applyFont="1" applyBorder="1" applyAlignment="1">
      <alignment wrapText="1"/>
    </xf>
    <xf numFmtId="0" fontId="6" fillId="0" borderId="14" xfId="0" applyFont="1" applyBorder="1" applyAlignment="1">
      <alignment horizontal="left" vertical="center" wrapText="1"/>
    </xf>
    <xf numFmtId="0" fontId="13" fillId="0" borderId="15" xfId="0" applyFont="1" applyBorder="1" applyAlignment="1">
      <alignment horizontal="left" vertical="center"/>
    </xf>
    <xf numFmtId="0" fontId="0" fillId="0" borderId="15" xfId="0" applyBorder="1"/>
    <xf numFmtId="0" fontId="6" fillId="3" borderId="16" xfId="0" applyFont="1" applyFill="1" applyBorder="1" applyAlignment="1">
      <alignment horizontal="center" vertical="center"/>
    </xf>
    <xf numFmtId="0" fontId="6" fillId="0" borderId="16" xfId="0" applyFont="1" applyBorder="1" applyAlignment="1">
      <alignment horizontal="center" vertical="center"/>
    </xf>
    <xf numFmtId="0" fontId="6" fillId="0" borderId="16" xfId="0" applyFont="1" applyBorder="1" applyAlignment="1">
      <alignment vertical="center" wrapText="1"/>
    </xf>
    <xf numFmtId="0" fontId="6" fillId="0" borderId="16" xfId="0" applyFont="1" applyBorder="1" applyAlignment="1">
      <alignment wrapText="1"/>
    </xf>
    <xf numFmtId="0" fontId="6" fillId="0" borderId="16" xfId="0" applyFont="1" applyBorder="1" applyAlignment="1">
      <alignment horizontal="left" vertical="center" wrapText="1"/>
    </xf>
    <xf numFmtId="0" fontId="13" fillId="0" borderId="17" xfId="0" applyFont="1" applyBorder="1" applyAlignment="1">
      <alignment horizontal="left" vertical="center"/>
    </xf>
    <xf numFmtId="0" fontId="0" fillId="0" borderId="17" xfId="0" applyBorder="1"/>
    <xf numFmtId="0" fontId="15" fillId="0" borderId="16" xfId="0" applyFont="1" applyBorder="1" applyAlignment="1">
      <alignment horizontal="left" vertical="center" wrapText="1"/>
    </xf>
    <xf numFmtId="0" fontId="16" fillId="0" borderId="17" xfId="0" applyFont="1" applyBorder="1" applyAlignment="1">
      <alignment horizontal="left" vertical="center"/>
    </xf>
    <xf numFmtId="0" fontId="17" fillId="0" borderId="16" xfId="0" applyFont="1" applyBorder="1" applyAlignment="1">
      <alignment horizontal="left" vertical="center" wrapText="1"/>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12" fillId="0" borderId="22" xfId="0" applyFont="1" applyBorder="1" applyAlignment="1">
      <alignment horizontal="left" vertical="center"/>
    </xf>
    <xf numFmtId="0" fontId="12" fillId="0" borderId="23" xfId="0" applyFont="1" applyBorder="1" applyAlignment="1">
      <alignment horizontal="left" vertical="center"/>
    </xf>
    <xf numFmtId="0" fontId="14" fillId="0" borderId="21" xfId="0" applyFont="1" applyBorder="1" applyAlignment="1">
      <alignment horizontal="left" vertical="center"/>
    </xf>
    <xf numFmtId="0" fontId="14" fillId="0" borderId="22" xfId="0" applyFont="1" applyBorder="1" applyAlignment="1">
      <alignment horizontal="left" vertical="center"/>
    </xf>
    <xf numFmtId="0" fontId="14" fillId="0" borderId="23" xfId="0" applyFont="1" applyBorder="1" applyAlignment="1">
      <alignment horizontal="left" vertical="center"/>
    </xf>
    <xf numFmtId="0" fontId="12" fillId="0" borderId="21" xfId="0" applyFont="1" applyBorder="1" applyAlignment="1">
      <alignment horizontal="left" vertical="center"/>
    </xf>
    <xf numFmtId="0" fontId="11" fillId="0" borderId="23" xfId="0" applyFont="1" applyBorder="1" applyAlignment="1">
      <alignment horizontal="left" vertical="center"/>
    </xf>
    <xf numFmtId="0" fontId="11" fillId="0" borderId="20" xfId="0" applyFont="1" applyBorder="1" applyAlignment="1">
      <alignment horizontal="left" vertical="center"/>
    </xf>
    <xf numFmtId="0" fontId="1" fillId="0" borderId="8" xfId="0" applyFont="1" applyBorder="1" applyAlignment="1">
      <alignment horizontal="center" wrapText="1"/>
    </xf>
    <xf numFmtId="0" fontId="3" fillId="2" borderId="1" xfId="0" applyFont="1" applyFill="1" applyBorder="1" applyAlignment="1">
      <alignment vertical="center" wrapText="1"/>
    </xf>
    <xf numFmtId="0" fontId="3" fillId="2" borderId="2" xfId="0" applyFont="1" applyFill="1" applyBorder="1" applyAlignment="1">
      <alignment horizontal="center"/>
    </xf>
    <xf numFmtId="0" fontId="18" fillId="0" borderId="0" xfId="0" applyFont="1" applyAlignment="1" applyProtection="1">
      <alignment horizontal="left" vertical="top" wrapText="1"/>
      <protection locked="0"/>
    </xf>
    <xf numFmtId="0" fontId="7" fillId="0" borderId="0" xfId="0" applyFont="1" applyAlignment="1">
      <alignment vertical="top" wrapText="1"/>
    </xf>
    <xf numFmtId="0" fontId="2" fillId="0" borderId="0" xfId="0" applyFont="1" applyAlignment="1">
      <alignment wrapText="1"/>
    </xf>
    <xf numFmtId="0" fontId="0" fillId="0" borderId="0" xfId="0" applyAlignment="1"/>
    <xf numFmtId="0" fontId="4" fillId="0" borderId="9" xfId="0" applyFont="1" applyBorder="1" applyAlignment="1"/>
    <xf numFmtId="0" fontId="1" fillId="0" borderId="0" xfId="0" applyFont="1" applyAlignment="1"/>
    <xf numFmtId="0" fontId="4" fillId="0" borderId="3" xfId="0" applyFont="1" applyBorder="1" applyAlignment="1"/>
    <xf numFmtId="0" fontId="4" fillId="0" borderId="4" xfId="0" applyFont="1" applyBorder="1" applyAlignment="1"/>
    <xf numFmtId="0" fontId="4" fillId="0" borderId="5" xfId="0" applyFont="1" applyBorder="1" applyAlignment="1"/>
  </cellXfs>
  <cellStyles count="1">
    <cellStyle name="Normal" xfId="0" builtinId="0"/>
  </cellStyles>
  <dxfs count="5">
    <dxf>
      <font>
        <color rgb="FFFF0000"/>
      </font>
      <fill>
        <patternFill patternType="none"/>
      </fill>
    </dxf>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2.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1.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3.png" title="Image">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X74"/>
  <sheetViews>
    <sheetView tabSelected="1" workbookViewId="0">
      <pane ySplit="2" topLeftCell="A8" activePane="bottomLeft" state="frozen"/>
      <selection pane="bottomLeft"/>
    </sheetView>
  </sheetViews>
  <sheetFormatPr defaultColWidth="14.42578125" defaultRowHeight="13.15"/>
  <cols>
    <col min="1" max="1" width="10.28515625" customWidth="1"/>
    <col min="2" max="2" width="13.85546875" customWidth="1"/>
    <col min="3" max="3" width="21.140625" customWidth="1"/>
    <col min="4" max="4" width="11" customWidth="1"/>
    <col min="5" max="5" width="48.85546875" customWidth="1"/>
    <col min="6" max="6" width="49.5703125" customWidth="1"/>
    <col min="7" max="22" width="7.5703125" customWidth="1"/>
    <col min="23" max="23" width="33.85546875" style="19" customWidth="1"/>
    <col min="24" max="24" width="33.85546875" hidden="1" customWidth="1"/>
  </cols>
  <sheetData>
    <row r="1" spans="1:24">
      <c r="A1" s="9"/>
      <c r="B1" s="10"/>
      <c r="C1" s="10"/>
      <c r="D1" s="10"/>
      <c r="E1" s="10"/>
      <c r="F1" s="10"/>
      <c r="G1" s="51" t="s">
        <v>0</v>
      </c>
      <c r="H1" s="57"/>
      <c r="I1" s="57"/>
      <c r="J1" s="57"/>
      <c r="K1" s="57"/>
      <c r="L1" s="58"/>
      <c r="M1" s="51" t="s">
        <v>1</v>
      </c>
      <c r="N1" s="57"/>
      <c r="O1" s="57"/>
      <c r="P1" s="57"/>
      <c r="Q1" s="57"/>
      <c r="R1" s="57"/>
      <c r="S1" s="57"/>
      <c r="T1" s="57"/>
      <c r="U1" s="57"/>
      <c r="V1" s="58"/>
      <c r="W1" s="18"/>
      <c r="X1" s="11"/>
    </row>
    <row r="2" spans="1:24" ht="27" thickBot="1">
      <c r="A2" s="12" t="s">
        <v>2</v>
      </c>
      <c r="B2" s="12" t="s">
        <v>3</v>
      </c>
      <c r="C2" s="12" t="s">
        <v>4</v>
      </c>
      <c r="D2" s="12" t="s">
        <v>5</v>
      </c>
      <c r="E2" s="12" t="s">
        <v>6</v>
      </c>
      <c r="F2" s="12" t="s">
        <v>7</v>
      </c>
      <c r="G2" s="13">
        <v>1.1000000000000001</v>
      </c>
      <c r="H2" s="14">
        <v>1.2</v>
      </c>
      <c r="I2" s="14">
        <v>1.3</v>
      </c>
      <c r="J2" s="14">
        <v>1.4</v>
      </c>
      <c r="K2" s="14">
        <v>1.5</v>
      </c>
      <c r="L2" s="15">
        <v>1.6</v>
      </c>
      <c r="M2" s="13" t="s">
        <v>8</v>
      </c>
      <c r="N2" s="14" t="s">
        <v>9</v>
      </c>
      <c r="O2" s="14" t="s">
        <v>10</v>
      </c>
      <c r="P2" s="14" t="s">
        <v>11</v>
      </c>
      <c r="Q2" s="14" t="s">
        <v>12</v>
      </c>
      <c r="R2" s="14" t="s">
        <v>13</v>
      </c>
      <c r="S2" s="14" t="s">
        <v>14</v>
      </c>
      <c r="T2" s="14" t="s">
        <v>15</v>
      </c>
      <c r="U2" s="14" t="s">
        <v>16</v>
      </c>
      <c r="V2" s="15" t="s">
        <v>17</v>
      </c>
      <c r="W2" s="12" t="s">
        <v>18</v>
      </c>
      <c r="X2" s="16"/>
    </row>
    <row r="3" spans="1:24" s="26" customFormat="1" ht="40.15" thickTop="1">
      <c r="A3" s="20">
        <v>1</v>
      </c>
      <c r="B3" s="21">
        <v>1</v>
      </c>
      <c r="C3" s="22" t="s">
        <v>19</v>
      </c>
      <c r="D3" s="21">
        <v>1</v>
      </c>
      <c r="E3" s="22" t="s">
        <v>20</v>
      </c>
      <c r="F3" s="23" t="s">
        <v>21</v>
      </c>
      <c r="G3" s="37" t="b">
        <v>0</v>
      </c>
      <c r="H3" s="38" t="b">
        <v>0</v>
      </c>
      <c r="I3" s="38" t="b">
        <v>0</v>
      </c>
      <c r="J3" s="39" t="b">
        <v>1</v>
      </c>
      <c r="K3" s="39" t="b">
        <v>1</v>
      </c>
      <c r="L3" s="40" t="b">
        <v>1</v>
      </c>
      <c r="M3" s="37" t="b">
        <v>0</v>
      </c>
      <c r="N3" s="38" t="b">
        <v>0</v>
      </c>
      <c r="O3" s="39" t="b">
        <v>1</v>
      </c>
      <c r="P3" s="38" t="b">
        <v>0</v>
      </c>
      <c r="Q3" s="38" t="b">
        <v>0</v>
      </c>
      <c r="R3" s="38" t="b">
        <v>0</v>
      </c>
      <c r="S3" s="39" t="b">
        <v>1</v>
      </c>
      <c r="T3" s="38" t="b">
        <v>0</v>
      </c>
      <c r="U3" s="38" t="b">
        <v>0</v>
      </c>
      <c r="V3" s="50" t="b">
        <v>0</v>
      </c>
      <c r="W3" s="24" t="s">
        <v>22</v>
      </c>
      <c r="X3" s="25">
        <f ca="1">IFERROR(__xludf.DUMMYFUNCTION("ArrayFormula(COUNTUNIQUE($C$3:C3))"),1)</f>
        <v>1</v>
      </c>
    </row>
    <row r="4" spans="1:24" s="33" customFormat="1" ht="39.6">
      <c r="A4" s="27">
        <v>1</v>
      </c>
      <c r="B4" s="28">
        <v>1</v>
      </c>
      <c r="C4" s="29" t="s">
        <v>19</v>
      </c>
      <c r="D4" s="28">
        <v>2</v>
      </c>
      <c r="E4" s="29" t="s">
        <v>23</v>
      </c>
      <c r="F4" s="30" t="s">
        <v>24</v>
      </c>
      <c r="G4" s="41" t="b">
        <v>0</v>
      </c>
      <c r="H4" s="42" t="b">
        <v>0</v>
      </c>
      <c r="I4" s="42" t="b">
        <v>0</v>
      </c>
      <c r="J4" s="43" t="b">
        <v>1</v>
      </c>
      <c r="K4" s="43" t="b">
        <v>1</v>
      </c>
      <c r="L4" s="44" t="b">
        <v>1</v>
      </c>
      <c r="M4" s="41" t="b">
        <v>0</v>
      </c>
      <c r="N4" s="42" t="b">
        <v>0</v>
      </c>
      <c r="O4" s="43" t="b">
        <v>1</v>
      </c>
      <c r="P4" s="42" t="b">
        <v>0</v>
      </c>
      <c r="Q4" s="42" t="b">
        <v>0</v>
      </c>
      <c r="R4" s="42" t="b">
        <v>0</v>
      </c>
      <c r="S4" s="42" t="b">
        <v>0</v>
      </c>
      <c r="T4" s="42" t="b">
        <v>0</v>
      </c>
      <c r="U4" s="42" t="b">
        <v>0</v>
      </c>
      <c r="V4" s="49" t="b">
        <v>0</v>
      </c>
      <c r="W4" s="31" t="s">
        <v>22</v>
      </c>
      <c r="X4" s="32">
        <f ca="1">IFERROR(__xludf.DUMMYFUNCTION("ArrayFormula(mod(COUNTUNIQUE($C$3:C4),2))"),1)</f>
        <v>1</v>
      </c>
    </row>
    <row r="5" spans="1:24" s="33" customFormat="1" ht="39.6">
      <c r="A5" s="27">
        <v>1</v>
      </c>
      <c r="B5" s="28">
        <v>1</v>
      </c>
      <c r="C5" s="29" t="s">
        <v>19</v>
      </c>
      <c r="D5" s="28">
        <v>3</v>
      </c>
      <c r="E5" s="29" t="s">
        <v>25</v>
      </c>
      <c r="F5" s="30" t="s">
        <v>26</v>
      </c>
      <c r="G5" s="41" t="b">
        <v>0</v>
      </c>
      <c r="H5" s="42" t="b">
        <v>0</v>
      </c>
      <c r="I5" s="42" t="b">
        <v>0</v>
      </c>
      <c r="J5" s="43" t="b">
        <v>1</v>
      </c>
      <c r="K5" s="43" t="b">
        <v>1</v>
      </c>
      <c r="L5" s="44" t="b">
        <v>1</v>
      </c>
      <c r="M5" s="41" t="b">
        <v>0</v>
      </c>
      <c r="N5" s="42" t="b">
        <v>0</v>
      </c>
      <c r="O5" s="43" t="b">
        <v>1</v>
      </c>
      <c r="P5" s="42" t="b">
        <v>0</v>
      </c>
      <c r="Q5" s="42" t="b">
        <v>0</v>
      </c>
      <c r="R5" s="43" t="b">
        <v>1</v>
      </c>
      <c r="S5" s="42" t="b">
        <v>0</v>
      </c>
      <c r="T5" s="42" t="b">
        <v>0</v>
      </c>
      <c r="U5" s="42" t="b">
        <v>0</v>
      </c>
      <c r="V5" s="49" t="b">
        <v>0</v>
      </c>
      <c r="W5" s="31" t="s">
        <v>22</v>
      </c>
      <c r="X5" s="32">
        <f ca="1">IFERROR(__xludf.DUMMYFUNCTION("ArrayFormula(mod(COUNTUNIQUE($C$3:C5),2))"),1)</f>
        <v>1</v>
      </c>
    </row>
    <row r="6" spans="1:24" s="33" customFormat="1" ht="39.6">
      <c r="A6" s="27">
        <v>1</v>
      </c>
      <c r="B6" s="28">
        <v>1</v>
      </c>
      <c r="C6" s="29" t="s">
        <v>19</v>
      </c>
      <c r="D6" s="28">
        <v>4</v>
      </c>
      <c r="E6" s="29" t="s">
        <v>27</v>
      </c>
      <c r="F6" s="30" t="s">
        <v>28</v>
      </c>
      <c r="G6" s="41" t="b">
        <v>0</v>
      </c>
      <c r="H6" s="42" t="b">
        <v>0</v>
      </c>
      <c r="I6" s="42" t="b">
        <v>0</v>
      </c>
      <c r="J6" s="43" t="b">
        <v>1</v>
      </c>
      <c r="K6" s="43" t="b">
        <v>1</v>
      </c>
      <c r="L6" s="44" t="b">
        <v>1</v>
      </c>
      <c r="M6" s="41" t="b">
        <v>0</v>
      </c>
      <c r="N6" s="42" t="b">
        <v>0</v>
      </c>
      <c r="O6" s="43" t="b">
        <v>1</v>
      </c>
      <c r="P6" s="42" t="b">
        <v>0</v>
      </c>
      <c r="Q6" s="42" t="b">
        <v>0</v>
      </c>
      <c r="R6" s="43" t="b">
        <v>1</v>
      </c>
      <c r="S6" s="42" t="b">
        <v>0</v>
      </c>
      <c r="T6" s="42" t="b">
        <v>0</v>
      </c>
      <c r="U6" s="42" t="b">
        <v>0</v>
      </c>
      <c r="V6" s="49" t="b">
        <v>0</v>
      </c>
      <c r="W6" s="31" t="s">
        <v>22</v>
      </c>
      <c r="X6" s="32">
        <f ca="1">IFERROR(__xludf.DUMMYFUNCTION("ArrayFormula(mod(COUNTUNIQUE($C$3:C6),2))"),1)</f>
        <v>1</v>
      </c>
    </row>
    <row r="7" spans="1:24" s="33" customFormat="1" ht="39.6">
      <c r="A7" s="27">
        <v>1</v>
      </c>
      <c r="B7" s="28">
        <v>1</v>
      </c>
      <c r="C7" s="29" t="s">
        <v>19</v>
      </c>
      <c r="D7" s="28">
        <v>5</v>
      </c>
      <c r="E7" s="29" t="s">
        <v>29</v>
      </c>
      <c r="F7" s="30" t="s">
        <v>30</v>
      </c>
      <c r="G7" s="41" t="b">
        <v>0</v>
      </c>
      <c r="H7" s="42" t="b">
        <v>0</v>
      </c>
      <c r="I7" s="42" t="b">
        <v>0</v>
      </c>
      <c r="J7" s="43" t="b">
        <v>1</v>
      </c>
      <c r="K7" s="43" t="b">
        <v>1</v>
      </c>
      <c r="L7" s="44" t="b">
        <v>1</v>
      </c>
      <c r="M7" s="41" t="b">
        <v>0</v>
      </c>
      <c r="N7" s="42" t="b">
        <v>0</v>
      </c>
      <c r="O7" s="43" t="b">
        <v>1</v>
      </c>
      <c r="P7" s="42" t="b">
        <v>0</v>
      </c>
      <c r="Q7" s="42" t="b">
        <v>0</v>
      </c>
      <c r="R7" s="43" t="b">
        <v>1</v>
      </c>
      <c r="S7" s="42" t="b">
        <v>0</v>
      </c>
      <c r="T7" s="42" t="b">
        <v>0</v>
      </c>
      <c r="U7" s="42" t="b">
        <v>0</v>
      </c>
      <c r="V7" s="49" t="b">
        <v>0</v>
      </c>
      <c r="W7" s="31" t="s">
        <v>22</v>
      </c>
      <c r="X7" s="32">
        <f ca="1">IFERROR(__xludf.DUMMYFUNCTION("ArrayFormula(mod(COUNTUNIQUE($C$3:C7),2))"),1)</f>
        <v>1</v>
      </c>
    </row>
    <row r="8" spans="1:24" s="33" customFormat="1" ht="52.9">
      <c r="A8" s="27">
        <v>1</v>
      </c>
      <c r="B8" s="28">
        <v>1</v>
      </c>
      <c r="C8" s="29" t="s">
        <v>19</v>
      </c>
      <c r="D8" s="28">
        <v>6</v>
      </c>
      <c r="E8" s="29" t="s">
        <v>31</v>
      </c>
      <c r="F8" s="30" t="s">
        <v>32</v>
      </c>
      <c r="G8" s="41" t="b">
        <v>0</v>
      </c>
      <c r="H8" s="42" t="b">
        <v>0</v>
      </c>
      <c r="I8" s="42" t="b">
        <v>0</v>
      </c>
      <c r="J8" s="43" t="b">
        <v>1</v>
      </c>
      <c r="K8" s="43" t="b">
        <v>1</v>
      </c>
      <c r="L8" s="44" t="b">
        <v>1</v>
      </c>
      <c r="M8" s="41" t="b">
        <v>0</v>
      </c>
      <c r="N8" s="42" t="b">
        <v>0</v>
      </c>
      <c r="O8" s="43" t="b">
        <v>1</v>
      </c>
      <c r="P8" s="42" t="b">
        <v>0</v>
      </c>
      <c r="Q8" s="42" t="b">
        <v>0</v>
      </c>
      <c r="R8" s="43" t="b">
        <v>1</v>
      </c>
      <c r="S8" s="42" t="b">
        <v>0</v>
      </c>
      <c r="T8" s="42" t="b">
        <v>0</v>
      </c>
      <c r="U8" s="42" t="b">
        <v>0</v>
      </c>
      <c r="V8" s="44" t="b">
        <v>1</v>
      </c>
      <c r="W8" s="31" t="s">
        <v>22</v>
      </c>
      <c r="X8" s="32">
        <f ca="1">IFERROR(__xludf.DUMMYFUNCTION("ArrayFormula(mod(COUNTUNIQUE($C$3:C8),2))"),1)</f>
        <v>1</v>
      </c>
    </row>
    <row r="9" spans="1:24" s="33" customFormat="1" ht="66">
      <c r="A9" s="27">
        <v>1</v>
      </c>
      <c r="B9" s="28">
        <v>2</v>
      </c>
      <c r="C9" s="29" t="s">
        <v>33</v>
      </c>
      <c r="D9" s="28">
        <v>1</v>
      </c>
      <c r="E9" s="29" t="s">
        <v>34</v>
      </c>
      <c r="F9" s="30" t="s">
        <v>35</v>
      </c>
      <c r="G9" s="45" t="b">
        <v>0</v>
      </c>
      <c r="H9" s="46" t="b">
        <v>0</v>
      </c>
      <c r="I9" s="46" t="b">
        <v>0</v>
      </c>
      <c r="J9" s="43" t="b">
        <v>1</v>
      </c>
      <c r="K9" s="46" t="b">
        <v>0</v>
      </c>
      <c r="L9" s="47" t="b">
        <v>0</v>
      </c>
      <c r="M9" s="45" t="b">
        <v>0</v>
      </c>
      <c r="N9" s="43" t="b">
        <v>1</v>
      </c>
      <c r="O9" s="46" t="b">
        <v>0</v>
      </c>
      <c r="P9" s="46" t="b">
        <v>0</v>
      </c>
      <c r="Q9" s="46" t="b">
        <v>0</v>
      </c>
      <c r="R9" s="43" t="b">
        <v>1</v>
      </c>
      <c r="S9" s="46" t="b">
        <v>0</v>
      </c>
      <c r="T9" s="46" t="b">
        <v>0</v>
      </c>
      <c r="U9" s="46" t="b">
        <v>0</v>
      </c>
      <c r="V9" s="47" t="b">
        <v>0</v>
      </c>
      <c r="W9" s="34"/>
      <c r="X9" s="35">
        <f ca="1">IFERROR(__xludf.DUMMYFUNCTION("ArrayFormula(mod(COUNTUNIQUE($C$3:C9),2))"),0)</f>
        <v>0</v>
      </c>
    </row>
    <row r="10" spans="1:24" s="33" customFormat="1" ht="52.9">
      <c r="A10" s="27">
        <v>1</v>
      </c>
      <c r="B10" s="28">
        <v>2</v>
      </c>
      <c r="C10" s="29" t="s">
        <v>33</v>
      </c>
      <c r="D10" s="28">
        <v>2</v>
      </c>
      <c r="E10" s="29" t="s">
        <v>36</v>
      </c>
      <c r="F10" s="30" t="s">
        <v>37</v>
      </c>
      <c r="G10" s="45" t="b">
        <v>0</v>
      </c>
      <c r="H10" s="46" t="b">
        <v>0</v>
      </c>
      <c r="I10" s="46" t="b">
        <v>0</v>
      </c>
      <c r="J10" s="43" t="b">
        <v>1</v>
      </c>
      <c r="K10" s="46" t="b">
        <v>0</v>
      </c>
      <c r="L10" s="47" t="b">
        <v>0</v>
      </c>
      <c r="M10" s="45" t="b">
        <v>0</v>
      </c>
      <c r="N10" s="43" t="b">
        <v>1</v>
      </c>
      <c r="O10" s="46" t="b">
        <v>0</v>
      </c>
      <c r="P10" s="46" t="b">
        <v>0</v>
      </c>
      <c r="Q10" s="46" t="b">
        <v>0</v>
      </c>
      <c r="R10" s="43" t="b">
        <v>1</v>
      </c>
      <c r="S10" s="46" t="b">
        <v>0</v>
      </c>
      <c r="T10" s="46" t="b">
        <v>0</v>
      </c>
      <c r="U10" s="46" t="b">
        <v>0</v>
      </c>
      <c r="V10" s="47" t="b">
        <v>0</v>
      </c>
      <c r="W10" s="34"/>
      <c r="X10" s="35">
        <f ca="1">IFERROR(__xludf.DUMMYFUNCTION("ArrayFormula(mod(COUNTUNIQUE($C$3:C10),2))"),0)</f>
        <v>0</v>
      </c>
    </row>
    <row r="11" spans="1:24" s="33" customFormat="1" ht="39.6">
      <c r="A11" s="27">
        <v>1</v>
      </c>
      <c r="B11" s="28">
        <v>2</v>
      </c>
      <c r="C11" s="29" t="s">
        <v>33</v>
      </c>
      <c r="D11" s="28">
        <v>3</v>
      </c>
      <c r="E11" s="29" t="s">
        <v>38</v>
      </c>
      <c r="F11" s="30" t="s">
        <v>39</v>
      </c>
      <c r="G11" s="45" t="b">
        <v>0</v>
      </c>
      <c r="H11" s="46" t="b">
        <v>0</v>
      </c>
      <c r="I11" s="46" t="b">
        <v>0</v>
      </c>
      <c r="J11" s="43" t="b">
        <v>1</v>
      </c>
      <c r="K11" s="46" t="b">
        <v>0</v>
      </c>
      <c r="L11" s="47" t="b">
        <v>0</v>
      </c>
      <c r="M11" s="45" t="b">
        <v>0</v>
      </c>
      <c r="N11" s="43" t="b">
        <v>1</v>
      </c>
      <c r="O11" s="46" t="b">
        <v>0</v>
      </c>
      <c r="P11" s="46" t="b">
        <v>0</v>
      </c>
      <c r="Q11" s="46" t="b">
        <v>0</v>
      </c>
      <c r="R11" s="43" t="b">
        <v>1</v>
      </c>
      <c r="S11" s="46" t="b">
        <v>0</v>
      </c>
      <c r="T11" s="46" t="b">
        <v>0</v>
      </c>
      <c r="U11" s="46" t="b">
        <v>0</v>
      </c>
      <c r="V11" s="47" t="b">
        <v>0</v>
      </c>
      <c r="W11" s="34"/>
      <c r="X11" s="35">
        <f ca="1">IFERROR(__xludf.DUMMYFUNCTION("ArrayFormula(mod(COUNTUNIQUE($C$3:C11),2))"),0)</f>
        <v>0</v>
      </c>
    </row>
    <row r="12" spans="1:24" s="33" customFormat="1" ht="52.9">
      <c r="A12" s="27">
        <v>1</v>
      </c>
      <c r="B12" s="28">
        <v>2</v>
      </c>
      <c r="C12" s="29" t="s">
        <v>33</v>
      </c>
      <c r="D12" s="28">
        <v>4</v>
      </c>
      <c r="E12" s="29" t="s">
        <v>40</v>
      </c>
      <c r="F12" s="30" t="s">
        <v>41</v>
      </c>
      <c r="G12" s="45" t="b">
        <v>0</v>
      </c>
      <c r="H12" s="46" t="b">
        <v>0</v>
      </c>
      <c r="I12" s="46" t="b">
        <v>0</v>
      </c>
      <c r="J12" s="43" t="b">
        <v>1</v>
      </c>
      <c r="K12" s="46" t="b">
        <v>0</v>
      </c>
      <c r="L12" s="47" t="b">
        <v>0</v>
      </c>
      <c r="M12" s="45" t="b">
        <v>0</v>
      </c>
      <c r="N12" s="43" t="b">
        <v>1</v>
      </c>
      <c r="O12" s="46" t="b">
        <v>0</v>
      </c>
      <c r="P12" s="43" t="b">
        <v>1</v>
      </c>
      <c r="Q12" s="46" t="b">
        <v>0</v>
      </c>
      <c r="R12" s="43" t="b">
        <v>1</v>
      </c>
      <c r="S12" s="46" t="b">
        <v>0</v>
      </c>
      <c r="T12" s="46" t="b">
        <v>0</v>
      </c>
      <c r="U12" s="46" t="b">
        <v>0</v>
      </c>
      <c r="V12" s="47" t="b">
        <v>0</v>
      </c>
      <c r="W12" s="34"/>
      <c r="X12" s="35">
        <f ca="1">IFERROR(__xludf.DUMMYFUNCTION("ArrayFormula(mod(COUNTUNIQUE($C$3:C12),2))"),0)</f>
        <v>0</v>
      </c>
    </row>
    <row r="13" spans="1:24" s="33" customFormat="1" ht="52.9">
      <c r="A13" s="27">
        <v>1</v>
      </c>
      <c r="B13" s="28">
        <v>2</v>
      </c>
      <c r="C13" s="29" t="s">
        <v>33</v>
      </c>
      <c r="D13" s="28">
        <v>5</v>
      </c>
      <c r="E13" s="29" t="s">
        <v>42</v>
      </c>
      <c r="F13" s="30" t="s">
        <v>43</v>
      </c>
      <c r="G13" s="45" t="b">
        <v>0</v>
      </c>
      <c r="H13" s="46" t="b">
        <v>0</v>
      </c>
      <c r="I13" s="46" t="b">
        <v>0</v>
      </c>
      <c r="J13" s="43" t="b">
        <v>1</v>
      </c>
      <c r="K13" s="46" t="b">
        <v>0</v>
      </c>
      <c r="L13" s="47" t="b">
        <v>0</v>
      </c>
      <c r="M13" s="45" t="b">
        <v>0</v>
      </c>
      <c r="N13" s="43" t="b">
        <v>1</v>
      </c>
      <c r="O13" s="46" t="b">
        <v>0</v>
      </c>
      <c r="P13" s="46" t="b">
        <v>0</v>
      </c>
      <c r="Q13" s="46" t="b">
        <v>0</v>
      </c>
      <c r="R13" s="43" t="b">
        <v>1</v>
      </c>
      <c r="S13" s="46" t="b">
        <v>0</v>
      </c>
      <c r="T13" s="46" t="b">
        <v>0</v>
      </c>
      <c r="U13" s="46" t="b">
        <v>0</v>
      </c>
      <c r="V13" s="47" t="b">
        <v>0</v>
      </c>
      <c r="W13" s="34"/>
      <c r="X13" s="35">
        <f ca="1">IFERROR(__xludf.DUMMYFUNCTION("ArrayFormula(mod(COUNTUNIQUE($C$3:C13),2))"),0)</f>
        <v>0</v>
      </c>
    </row>
    <row r="14" spans="1:24" s="33" customFormat="1" ht="79.150000000000006">
      <c r="A14" s="27">
        <v>1</v>
      </c>
      <c r="B14" s="28">
        <v>2</v>
      </c>
      <c r="C14" s="29" t="s">
        <v>33</v>
      </c>
      <c r="D14" s="28">
        <v>6</v>
      </c>
      <c r="E14" s="29" t="s">
        <v>44</v>
      </c>
      <c r="F14" s="30" t="s">
        <v>45</v>
      </c>
      <c r="G14" s="45" t="b">
        <v>0</v>
      </c>
      <c r="H14" s="46" t="b">
        <v>0</v>
      </c>
      <c r="I14" s="46" t="b">
        <v>0</v>
      </c>
      <c r="J14" s="43" t="b">
        <v>1</v>
      </c>
      <c r="K14" s="46" t="b">
        <v>0</v>
      </c>
      <c r="L14" s="47" t="b">
        <v>0</v>
      </c>
      <c r="M14" s="45" t="b">
        <v>0</v>
      </c>
      <c r="N14" s="43" t="b">
        <v>1</v>
      </c>
      <c r="O14" s="46" t="b">
        <v>0</v>
      </c>
      <c r="P14" s="43" t="b">
        <v>1</v>
      </c>
      <c r="Q14" s="46" t="b">
        <v>0</v>
      </c>
      <c r="R14" s="43" t="b">
        <v>1</v>
      </c>
      <c r="S14" s="46" t="b">
        <v>0</v>
      </c>
      <c r="T14" s="46" t="b">
        <v>0</v>
      </c>
      <c r="U14" s="46" t="b">
        <v>0</v>
      </c>
      <c r="V14" s="47" t="b">
        <v>0</v>
      </c>
      <c r="W14" s="34"/>
      <c r="X14" s="35">
        <f ca="1">IFERROR(__xludf.DUMMYFUNCTION("ArrayFormula(mod(COUNTUNIQUE($C$3:C14),2))"),0)</f>
        <v>0</v>
      </c>
    </row>
    <row r="15" spans="1:24" s="33" customFormat="1" ht="39.6">
      <c r="A15" s="27">
        <v>1</v>
      </c>
      <c r="B15" s="28">
        <v>3</v>
      </c>
      <c r="C15" s="29" t="s">
        <v>46</v>
      </c>
      <c r="D15" s="28">
        <v>1</v>
      </c>
      <c r="E15" s="29" t="s">
        <v>47</v>
      </c>
      <c r="F15" s="30" t="s">
        <v>48</v>
      </c>
      <c r="G15" s="48" t="b">
        <v>1</v>
      </c>
      <c r="H15" s="43" t="b">
        <v>1</v>
      </c>
      <c r="I15" s="43" t="b">
        <v>1</v>
      </c>
      <c r="J15" s="42" t="b">
        <v>0</v>
      </c>
      <c r="K15" s="43" t="b">
        <v>1</v>
      </c>
      <c r="L15" s="49" t="b">
        <v>0</v>
      </c>
      <c r="M15" s="48" t="b">
        <v>1</v>
      </c>
      <c r="N15" s="42" t="b">
        <v>0</v>
      </c>
      <c r="O15" s="42" t="b">
        <v>0</v>
      </c>
      <c r="P15" s="42" t="b">
        <v>0</v>
      </c>
      <c r="Q15" s="42" t="b">
        <v>0</v>
      </c>
      <c r="R15" s="42" t="b">
        <v>0</v>
      </c>
      <c r="S15" s="42" t="b">
        <v>0</v>
      </c>
      <c r="T15" s="42" t="b">
        <v>0</v>
      </c>
      <c r="U15" s="42" t="b">
        <v>0</v>
      </c>
      <c r="V15" s="49" t="b">
        <v>0</v>
      </c>
      <c r="W15" s="36"/>
      <c r="X15" s="32">
        <f ca="1">IFERROR(__xludf.DUMMYFUNCTION("ArrayFormula(mod(COUNTUNIQUE($C$3:C15),2))"),1)</f>
        <v>1</v>
      </c>
    </row>
    <row r="16" spans="1:24" s="33" customFormat="1" ht="39.6">
      <c r="A16" s="27">
        <v>1</v>
      </c>
      <c r="B16" s="28">
        <v>3</v>
      </c>
      <c r="C16" s="29" t="s">
        <v>46</v>
      </c>
      <c r="D16" s="28">
        <v>2</v>
      </c>
      <c r="E16" s="29" t="s">
        <v>49</v>
      </c>
      <c r="F16" s="30" t="s">
        <v>50</v>
      </c>
      <c r="G16" s="48" t="b">
        <v>1</v>
      </c>
      <c r="H16" s="43" t="b">
        <v>1</v>
      </c>
      <c r="I16" s="43" t="b">
        <v>1</v>
      </c>
      <c r="J16" s="42" t="b">
        <v>0</v>
      </c>
      <c r="K16" s="43" t="b">
        <v>1</v>
      </c>
      <c r="L16" s="49" t="b">
        <v>0</v>
      </c>
      <c r="M16" s="48" t="b">
        <v>1</v>
      </c>
      <c r="N16" s="42" t="b">
        <v>0</v>
      </c>
      <c r="O16" s="42" t="b">
        <v>0</v>
      </c>
      <c r="P16" s="42" t="b">
        <v>0</v>
      </c>
      <c r="Q16" s="42" t="b">
        <v>0</v>
      </c>
      <c r="R16" s="42" t="b">
        <v>0</v>
      </c>
      <c r="S16" s="43" t="b">
        <v>1</v>
      </c>
      <c r="T16" s="42" t="b">
        <v>0</v>
      </c>
      <c r="U16" s="42" t="b">
        <v>0</v>
      </c>
      <c r="V16" s="49" t="b">
        <v>0</v>
      </c>
      <c r="W16" s="36"/>
      <c r="X16" s="32">
        <f ca="1">IFERROR(__xludf.DUMMYFUNCTION("ArrayFormula(mod(COUNTUNIQUE($C$3:C16),2))"),1)</f>
        <v>1</v>
      </c>
    </row>
    <row r="17" spans="1:24" s="33" customFormat="1" ht="52.9">
      <c r="A17" s="27">
        <v>1</v>
      </c>
      <c r="B17" s="28">
        <v>3</v>
      </c>
      <c r="C17" s="29" t="s">
        <v>46</v>
      </c>
      <c r="D17" s="28">
        <v>3</v>
      </c>
      <c r="E17" s="29" t="s">
        <v>51</v>
      </c>
      <c r="F17" s="30" t="s">
        <v>52</v>
      </c>
      <c r="G17" s="48" t="b">
        <v>1</v>
      </c>
      <c r="H17" s="43" t="b">
        <v>1</v>
      </c>
      <c r="I17" s="43" t="b">
        <v>1</v>
      </c>
      <c r="J17" s="42" t="b">
        <v>0</v>
      </c>
      <c r="K17" s="43" t="b">
        <v>1</v>
      </c>
      <c r="L17" s="49" t="b">
        <v>0</v>
      </c>
      <c r="M17" s="41" t="b">
        <v>0</v>
      </c>
      <c r="N17" s="42" t="b">
        <v>0</v>
      </c>
      <c r="O17" s="42" t="b">
        <v>0</v>
      </c>
      <c r="P17" s="42" t="b">
        <v>0</v>
      </c>
      <c r="Q17" s="42" t="b">
        <v>0</v>
      </c>
      <c r="R17" s="42" t="b">
        <v>0</v>
      </c>
      <c r="S17" s="42" t="b">
        <v>0</v>
      </c>
      <c r="T17" s="42" t="b">
        <v>0</v>
      </c>
      <c r="U17" s="43" t="b">
        <v>1</v>
      </c>
      <c r="V17" s="49" t="b">
        <v>0</v>
      </c>
      <c r="W17" s="36"/>
      <c r="X17" s="32">
        <f ca="1">IFERROR(__xludf.DUMMYFUNCTION("ArrayFormula(mod(COUNTUNIQUE($C$3:C17),2))"),1)</f>
        <v>1</v>
      </c>
    </row>
    <row r="18" spans="1:24" s="33" customFormat="1" ht="66">
      <c r="A18" s="27">
        <v>1</v>
      </c>
      <c r="B18" s="28">
        <v>3</v>
      </c>
      <c r="C18" s="29" t="s">
        <v>46</v>
      </c>
      <c r="D18" s="28">
        <v>4</v>
      </c>
      <c r="E18" s="29" t="s">
        <v>53</v>
      </c>
      <c r="F18" s="30" t="s">
        <v>54</v>
      </c>
      <c r="G18" s="48" t="b">
        <v>1</v>
      </c>
      <c r="H18" s="43" t="b">
        <v>1</v>
      </c>
      <c r="I18" s="43" t="b">
        <v>1</v>
      </c>
      <c r="J18" s="42" t="b">
        <v>0</v>
      </c>
      <c r="K18" s="43" t="b">
        <v>1</v>
      </c>
      <c r="L18" s="49" t="b">
        <v>0</v>
      </c>
      <c r="M18" s="41" t="b">
        <v>0</v>
      </c>
      <c r="N18" s="42" t="b">
        <v>0</v>
      </c>
      <c r="O18" s="42" t="b">
        <v>0</v>
      </c>
      <c r="P18" s="42" t="b">
        <v>0</v>
      </c>
      <c r="Q18" s="42" t="b">
        <v>0</v>
      </c>
      <c r="R18" s="42" t="b">
        <v>0</v>
      </c>
      <c r="S18" s="42" t="b">
        <v>0</v>
      </c>
      <c r="T18" s="42" t="b">
        <v>0</v>
      </c>
      <c r="U18" s="43" t="b">
        <v>1</v>
      </c>
      <c r="V18" s="49" t="b">
        <v>0</v>
      </c>
      <c r="W18" s="36"/>
      <c r="X18" s="32">
        <f ca="1">IFERROR(__xludf.DUMMYFUNCTION("ArrayFormula(mod(COUNTUNIQUE($C$3:C18),2))"),1)</f>
        <v>1</v>
      </c>
    </row>
    <row r="19" spans="1:24" s="33" customFormat="1" ht="39.6">
      <c r="A19" s="27">
        <v>1</v>
      </c>
      <c r="B19" s="28">
        <v>3</v>
      </c>
      <c r="C19" s="29" t="s">
        <v>46</v>
      </c>
      <c r="D19" s="28">
        <v>5</v>
      </c>
      <c r="E19" s="29" t="s">
        <v>55</v>
      </c>
      <c r="F19" s="30" t="s">
        <v>56</v>
      </c>
      <c r="G19" s="48" t="b">
        <v>1</v>
      </c>
      <c r="H19" s="43" t="b">
        <v>1</v>
      </c>
      <c r="I19" s="43" t="b">
        <v>1</v>
      </c>
      <c r="J19" s="42" t="b">
        <v>0</v>
      </c>
      <c r="K19" s="43" t="b">
        <v>1</v>
      </c>
      <c r="L19" s="49" t="b">
        <v>0</v>
      </c>
      <c r="M19" s="48" t="b">
        <v>1</v>
      </c>
      <c r="N19" s="42" t="b">
        <v>0</v>
      </c>
      <c r="O19" s="42" t="b">
        <v>0</v>
      </c>
      <c r="P19" s="43" t="b">
        <v>1</v>
      </c>
      <c r="Q19" s="42" t="b">
        <v>0</v>
      </c>
      <c r="R19" s="42" t="b">
        <v>0</v>
      </c>
      <c r="S19" s="42" t="b">
        <v>0</v>
      </c>
      <c r="T19" s="42" t="b">
        <v>0</v>
      </c>
      <c r="U19" s="42" t="b">
        <v>0</v>
      </c>
      <c r="V19" s="49" t="b">
        <v>0</v>
      </c>
      <c r="W19" s="36"/>
      <c r="X19" s="32">
        <f ca="1">IFERROR(__xludf.DUMMYFUNCTION("ArrayFormula(mod(COUNTUNIQUE($C$3:C19),2))"),1)</f>
        <v>1</v>
      </c>
    </row>
    <row r="20" spans="1:24" s="33" customFormat="1" ht="39.6">
      <c r="A20" s="27">
        <v>1</v>
      </c>
      <c r="B20" s="28">
        <v>3</v>
      </c>
      <c r="C20" s="29" t="s">
        <v>46</v>
      </c>
      <c r="D20" s="28">
        <v>6</v>
      </c>
      <c r="E20" s="29" t="s">
        <v>57</v>
      </c>
      <c r="F20" s="30" t="s">
        <v>58</v>
      </c>
      <c r="G20" s="48" t="b">
        <v>1</v>
      </c>
      <c r="H20" s="43" t="b">
        <v>1</v>
      </c>
      <c r="I20" s="43" t="b">
        <v>1</v>
      </c>
      <c r="J20" s="42" t="b">
        <v>0</v>
      </c>
      <c r="K20" s="43" t="b">
        <v>1</v>
      </c>
      <c r="L20" s="49" t="b">
        <v>0</v>
      </c>
      <c r="M20" s="48" t="b">
        <v>1</v>
      </c>
      <c r="N20" s="42" t="b">
        <v>0</v>
      </c>
      <c r="O20" s="42" t="b">
        <v>0</v>
      </c>
      <c r="P20" s="42" t="b">
        <v>0</v>
      </c>
      <c r="Q20" s="42" t="b">
        <v>0</v>
      </c>
      <c r="R20" s="42" t="b">
        <v>0</v>
      </c>
      <c r="S20" s="42" t="b">
        <v>0</v>
      </c>
      <c r="T20" s="42" t="b">
        <v>0</v>
      </c>
      <c r="U20" s="42" t="b">
        <v>0</v>
      </c>
      <c r="V20" s="49" t="b">
        <v>0</v>
      </c>
      <c r="W20" s="36"/>
      <c r="X20" s="32">
        <f ca="1">IFERROR(__xludf.DUMMYFUNCTION("ArrayFormula(mod(COUNTUNIQUE($C$3:C20),2))"),1)</f>
        <v>1</v>
      </c>
    </row>
    <row r="21" spans="1:24" s="33" customFormat="1" ht="39.6">
      <c r="A21" s="27">
        <v>1</v>
      </c>
      <c r="B21" s="28">
        <v>4</v>
      </c>
      <c r="C21" s="29" t="s">
        <v>59</v>
      </c>
      <c r="D21" s="28">
        <v>1</v>
      </c>
      <c r="E21" s="29" t="s">
        <v>60</v>
      </c>
      <c r="F21" s="30" t="s">
        <v>61</v>
      </c>
      <c r="G21" s="45" t="b">
        <v>0</v>
      </c>
      <c r="H21" s="46" t="b">
        <v>0</v>
      </c>
      <c r="I21" s="46" t="b">
        <v>0</v>
      </c>
      <c r="J21" s="43" t="b">
        <v>1</v>
      </c>
      <c r="K21" s="46" t="b">
        <v>0</v>
      </c>
      <c r="L21" s="44" t="b">
        <v>1</v>
      </c>
      <c r="M21" s="45" t="b">
        <v>0</v>
      </c>
      <c r="N21" s="46" t="b">
        <v>0</v>
      </c>
      <c r="O21" s="46" t="b">
        <v>0</v>
      </c>
      <c r="P21" s="46" t="b">
        <v>0</v>
      </c>
      <c r="Q21" s="43" t="b">
        <v>1</v>
      </c>
      <c r="R21" s="46" t="b">
        <v>0</v>
      </c>
      <c r="S21" s="46" t="b">
        <v>0</v>
      </c>
      <c r="T21" s="46" t="b">
        <v>0</v>
      </c>
      <c r="U21" s="46" t="b">
        <v>0</v>
      </c>
      <c r="V21" s="47" t="b">
        <v>0</v>
      </c>
      <c r="W21" s="31" t="s">
        <v>62</v>
      </c>
      <c r="X21" s="35">
        <f ca="1">IFERROR(__xludf.DUMMYFUNCTION("ArrayFormula(mod(COUNTUNIQUE($C$3:C21),2))"),0)</f>
        <v>0</v>
      </c>
    </row>
    <row r="22" spans="1:24" s="33" customFormat="1" ht="39.6">
      <c r="A22" s="27">
        <v>1</v>
      </c>
      <c r="B22" s="28">
        <v>4</v>
      </c>
      <c r="C22" s="29" t="s">
        <v>59</v>
      </c>
      <c r="D22" s="28">
        <v>2</v>
      </c>
      <c r="E22" s="29" t="s">
        <v>63</v>
      </c>
      <c r="F22" s="30" t="s">
        <v>64</v>
      </c>
      <c r="G22" s="45" t="b">
        <v>0</v>
      </c>
      <c r="H22" s="46" t="b">
        <v>0</v>
      </c>
      <c r="I22" s="46" t="b">
        <v>0</v>
      </c>
      <c r="J22" s="43" t="b">
        <v>1</v>
      </c>
      <c r="K22" s="46" t="b">
        <v>0</v>
      </c>
      <c r="L22" s="44" t="b">
        <v>1</v>
      </c>
      <c r="M22" s="45" t="b">
        <v>0</v>
      </c>
      <c r="N22" s="46" t="b">
        <v>0</v>
      </c>
      <c r="O22" s="46" t="b">
        <v>0</v>
      </c>
      <c r="P22" s="46" t="b">
        <v>0</v>
      </c>
      <c r="Q22" s="43" t="b">
        <v>1</v>
      </c>
      <c r="R22" s="46" t="b">
        <v>0</v>
      </c>
      <c r="S22" s="46" t="b">
        <v>0</v>
      </c>
      <c r="T22" s="46" t="b">
        <v>0</v>
      </c>
      <c r="U22" s="46" t="b">
        <v>0</v>
      </c>
      <c r="V22" s="47" t="b">
        <v>0</v>
      </c>
      <c r="W22" s="31" t="s">
        <v>62</v>
      </c>
      <c r="X22" s="35">
        <f ca="1">IFERROR(__xludf.DUMMYFUNCTION("ArrayFormula(mod(COUNTUNIQUE($C$3:C22),2))"),0)</f>
        <v>0</v>
      </c>
    </row>
    <row r="23" spans="1:24" s="33" customFormat="1" ht="39.6">
      <c r="A23" s="27">
        <v>1</v>
      </c>
      <c r="B23" s="28">
        <v>4</v>
      </c>
      <c r="C23" s="29" t="s">
        <v>59</v>
      </c>
      <c r="D23" s="28">
        <v>3</v>
      </c>
      <c r="E23" s="29" t="s">
        <v>65</v>
      </c>
      <c r="F23" s="30" t="s">
        <v>66</v>
      </c>
      <c r="G23" s="45" t="b">
        <v>0</v>
      </c>
      <c r="H23" s="46" t="b">
        <v>0</v>
      </c>
      <c r="I23" s="46" t="b">
        <v>0</v>
      </c>
      <c r="J23" s="43" t="b">
        <v>1</v>
      </c>
      <c r="K23" s="46" t="b">
        <v>0</v>
      </c>
      <c r="L23" s="44" t="b">
        <v>1</v>
      </c>
      <c r="M23" s="45" t="b">
        <v>0</v>
      </c>
      <c r="N23" s="46" t="b">
        <v>0</v>
      </c>
      <c r="O23" s="46" t="b">
        <v>0</v>
      </c>
      <c r="P23" s="46" t="b">
        <v>0</v>
      </c>
      <c r="Q23" s="43" t="b">
        <v>1</v>
      </c>
      <c r="R23" s="46" t="b">
        <v>0</v>
      </c>
      <c r="S23" s="46" t="b">
        <v>0</v>
      </c>
      <c r="T23" s="46" t="b">
        <v>0</v>
      </c>
      <c r="U23" s="46" t="b">
        <v>0</v>
      </c>
      <c r="V23" s="47" t="b">
        <v>0</v>
      </c>
      <c r="W23" s="31" t="s">
        <v>62</v>
      </c>
      <c r="X23" s="35">
        <f ca="1">IFERROR(__xludf.DUMMYFUNCTION("ArrayFormula(mod(COUNTUNIQUE($C$3:C23),2))"),0)</f>
        <v>0</v>
      </c>
    </row>
    <row r="24" spans="1:24" s="33" customFormat="1" ht="39.6">
      <c r="A24" s="27">
        <v>1</v>
      </c>
      <c r="B24" s="28">
        <v>4</v>
      </c>
      <c r="C24" s="29" t="s">
        <v>59</v>
      </c>
      <c r="D24" s="28">
        <v>4</v>
      </c>
      <c r="E24" s="29" t="s">
        <v>67</v>
      </c>
      <c r="F24" s="30" t="s">
        <v>68</v>
      </c>
      <c r="G24" s="45" t="b">
        <v>0</v>
      </c>
      <c r="H24" s="46" t="b">
        <v>0</v>
      </c>
      <c r="I24" s="46" t="b">
        <v>0</v>
      </c>
      <c r="J24" s="43" t="b">
        <v>1</v>
      </c>
      <c r="K24" s="46" t="b">
        <v>0</v>
      </c>
      <c r="L24" s="44" t="b">
        <v>1</v>
      </c>
      <c r="M24" s="45" t="b">
        <v>0</v>
      </c>
      <c r="N24" s="46" t="b">
        <v>0</v>
      </c>
      <c r="O24" s="46" t="b">
        <v>0</v>
      </c>
      <c r="P24" s="46" t="b">
        <v>0</v>
      </c>
      <c r="Q24" s="43" t="b">
        <v>1</v>
      </c>
      <c r="R24" s="46" t="b">
        <v>0</v>
      </c>
      <c r="S24" s="46" t="b">
        <v>0</v>
      </c>
      <c r="T24" s="46" t="b">
        <v>0</v>
      </c>
      <c r="U24" s="46" t="b">
        <v>0</v>
      </c>
      <c r="V24" s="47" t="b">
        <v>0</v>
      </c>
      <c r="W24" s="31" t="s">
        <v>62</v>
      </c>
      <c r="X24" s="35">
        <f ca="1">IFERROR(__xludf.DUMMYFUNCTION("ArrayFormula(mod(COUNTUNIQUE($C$3:C24),2))"),0)</f>
        <v>0</v>
      </c>
    </row>
    <row r="25" spans="1:24" s="33" customFormat="1" ht="39.6">
      <c r="A25" s="27">
        <v>1</v>
      </c>
      <c r="B25" s="28">
        <v>4</v>
      </c>
      <c r="C25" s="29" t="s">
        <v>59</v>
      </c>
      <c r="D25" s="28">
        <v>5</v>
      </c>
      <c r="E25" s="29" t="s">
        <v>69</v>
      </c>
      <c r="F25" s="30" t="s">
        <v>70</v>
      </c>
      <c r="G25" s="45" t="b">
        <v>0</v>
      </c>
      <c r="H25" s="46" t="b">
        <v>0</v>
      </c>
      <c r="I25" s="46" t="b">
        <v>0</v>
      </c>
      <c r="J25" s="43" t="b">
        <v>1</v>
      </c>
      <c r="K25" s="46" t="b">
        <v>0</v>
      </c>
      <c r="L25" s="44" t="b">
        <v>1</v>
      </c>
      <c r="M25" s="45" t="b">
        <v>0</v>
      </c>
      <c r="N25" s="46" t="b">
        <v>0</v>
      </c>
      <c r="O25" s="46" t="b">
        <v>0</v>
      </c>
      <c r="P25" s="46" t="b">
        <v>0</v>
      </c>
      <c r="Q25" s="43" t="b">
        <v>1</v>
      </c>
      <c r="R25" s="46" t="b">
        <v>0</v>
      </c>
      <c r="S25" s="46" t="b">
        <v>0</v>
      </c>
      <c r="T25" s="46" t="b">
        <v>0</v>
      </c>
      <c r="U25" s="46" t="b">
        <v>0</v>
      </c>
      <c r="V25" s="47" t="b">
        <v>0</v>
      </c>
      <c r="W25" s="31" t="s">
        <v>62</v>
      </c>
      <c r="X25" s="35">
        <f ca="1">IFERROR(__xludf.DUMMYFUNCTION("ArrayFormula(mod(COUNTUNIQUE($C$3:C25),2))"),0)</f>
        <v>0</v>
      </c>
    </row>
    <row r="26" spans="1:24" s="33" customFormat="1" ht="39.6">
      <c r="A26" s="27">
        <v>1</v>
      </c>
      <c r="B26" s="28">
        <v>4</v>
      </c>
      <c r="C26" s="29" t="s">
        <v>59</v>
      </c>
      <c r="D26" s="28">
        <v>6</v>
      </c>
      <c r="E26" s="29" t="s">
        <v>71</v>
      </c>
      <c r="F26" s="30" t="s">
        <v>72</v>
      </c>
      <c r="G26" s="45" t="b">
        <v>0</v>
      </c>
      <c r="H26" s="46" t="b">
        <v>0</v>
      </c>
      <c r="I26" s="46" t="b">
        <v>0</v>
      </c>
      <c r="J26" s="43" t="b">
        <v>1</v>
      </c>
      <c r="K26" s="46" t="b">
        <v>0</v>
      </c>
      <c r="L26" s="44" t="b">
        <v>1</v>
      </c>
      <c r="M26" s="45" t="b">
        <v>0</v>
      </c>
      <c r="N26" s="46" t="b">
        <v>0</v>
      </c>
      <c r="O26" s="46" t="b">
        <v>0</v>
      </c>
      <c r="P26" s="46" t="b">
        <v>0</v>
      </c>
      <c r="Q26" s="43" t="b">
        <v>1</v>
      </c>
      <c r="R26" s="46" t="b">
        <v>0</v>
      </c>
      <c r="S26" s="46" t="b">
        <v>0</v>
      </c>
      <c r="T26" s="46" t="b">
        <v>0</v>
      </c>
      <c r="U26" s="46" t="b">
        <v>0</v>
      </c>
      <c r="V26" s="47" t="b">
        <v>0</v>
      </c>
      <c r="W26" s="31" t="s">
        <v>62</v>
      </c>
      <c r="X26" s="35">
        <f ca="1">IFERROR(__xludf.DUMMYFUNCTION("ArrayFormula(mod(COUNTUNIQUE($C$3:C26),2))"),0)</f>
        <v>0</v>
      </c>
    </row>
    <row r="27" spans="1:24" s="33" customFormat="1" ht="39.6">
      <c r="A27" s="27">
        <v>1</v>
      </c>
      <c r="B27" s="28">
        <v>5</v>
      </c>
      <c r="C27" s="29" t="s">
        <v>73</v>
      </c>
      <c r="D27" s="28">
        <v>1</v>
      </c>
      <c r="E27" s="29" t="s">
        <v>74</v>
      </c>
      <c r="F27" s="30" t="s">
        <v>75</v>
      </c>
      <c r="G27" s="41" t="b">
        <v>0</v>
      </c>
      <c r="H27" s="42" t="b">
        <v>0</v>
      </c>
      <c r="I27" s="42" t="b">
        <v>0</v>
      </c>
      <c r="J27" s="43" t="b">
        <v>1</v>
      </c>
      <c r="K27" s="42" t="b">
        <v>0</v>
      </c>
      <c r="L27" s="44" t="b">
        <v>1</v>
      </c>
      <c r="M27" s="41" t="b">
        <v>0</v>
      </c>
      <c r="N27" s="43" t="b">
        <v>1</v>
      </c>
      <c r="O27" s="42" t="b">
        <v>0</v>
      </c>
      <c r="P27" s="42" t="b">
        <v>0</v>
      </c>
      <c r="Q27" s="42" t="b">
        <v>0</v>
      </c>
      <c r="R27" s="43" t="b">
        <v>1</v>
      </c>
      <c r="S27" s="42" t="b">
        <v>0</v>
      </c>
      <c r="T27" s="42" t="b">
        <v>0</v>
      </c>
      <c r="U27" s="42" t="b">
        <v>0</v>
      </c>
      <c r="V27" s="49" t="b">
        <v>0</v>
      </c>
      <c r="W27" s="31" t="s">
        <v>76</v>
      </c>
      <c r="X27" s="32">
        <f ca="1">IFERROR(__xludf.DUMMYFUNCTION("ArrayFormula(mod(COUNTUNIQUE($C$3:C27),2))"),1)</f>
        <v>1</v>
      </c>
    </row>
    <row r="28" spans="1:24" s="33" customFormat="1" ht="39.6">
      <c r="A28" s="27">
        <v>1</v>
      </c>
      <c r="B28" s="28">
        <v>5</v>
      </c>
      <c r="C28" s="29" t="s">
        <v>73</v>
      </c>
      <c r="D28" s="28">
        <v>2</v>
      </c>
      <c r="E28" s="29" t="s">
        <v>77</v>
      </c>
      <c r="F28" s="30" t="s">
        <v>78</v>
      </c>
      <c r="G28" s="41" t="b">
        <v>0</v>
      </c>
      <c r="H28" s="42" t="b">
        <v>0</v>
      </c>
      <c r="I28" s="42" t="b">
        <v>0</v>
      </c>
      <c r="J28" s="43" t="b">
        <v>1</v>
      </c>
      <c r="K28" s="42" t="b">
        <v>0</v>
      </c>
      <c r="L28" s="44" t="b">
        <v>1</v>
      </c>
      <c r="M28" s="41" t="b">
        <v>0</v>
      </c>
      <c r="N28" s="43" t="b">
        <v>1</v>
      </c>
      <c r="O28" s="42" t="b">
        <v>0</v>
      </c>
      <c r="P28" s="42" t="b">
        <v>0</v>
      </c>
      <c r="Q28" s="42" t="b">
        <v>0</v>
      </c>
      <c r="R28" s="43" t="b">
        <v>1</v>
      </c>
      <c r="S28" s="42" t="b">
        <v>0</v>
      </c>
      <c r="T28" s="42" t="b">
        <v>0</v>
      </c>
      <c r="U28" s="42" t="b">
        <v>0</v>
      </c>
      <c r="V28" s="49" t="b">
        <v>0</v>
      </c>
      <c r="W28" s="31" t="s">
        <v>76</v>
      </c>
      <c r="X28" s="32">
        <f ca="1">IFERROR(__xludf.DUMMYFUNCTION("ArrayFormula(mod(COUNTUNIQUE($C$3:C28),2))"),1)</f>
        <v>1</v>
      </c>
    </row>
    <row r="29" spans="1:24" s="33" customFormat="1" ht="66">
      <c r="A29" s="27">
        <v>1</v>
      </c>
      <c r="B29" s="28">
        <v>5</v>
      </c>
      <c r="C29" s="29" t="s">
        <v>73</v>
      </c>
      <c r="D29" s="28">
        <v>3</v>
      </c>
      <c r="E29" s="29" t="s">
        <v>79</v>
      </c>
      <c r="F29" s="30" t="s">
        <v>80</v>
      </c>
      <c r="G29" s="41" t="b">
        <v>0</v>
      </c>
      <c r="H29" s="42" t="b">
        <v>0</v>
      </c>
      <c r="I29" s="42" t="b">
        <v>0</v>
      </c>
      <c r="J29" s="43" t="b">
        <v>1</v>
      </c>
      <c r="K29" s="42" t="b">
        <v>0</v>
      </c>
      <c r="L29" s="44" t="b">
        <v>1</v>
      </c>
      <c r="M29" s="41" t="b">
        <v>0</v>
      </c>
      <c r="N29" s="43" t="b">
        <v>1</v>
      </c>
      <c r="O29" s="42" t="b">
        <v>0</v>
      </c>
      <c r="P29" s="42" t="b">
        <v>0</v>
      </c>
      <c r="Q29" s="42" t="b">
        <v>0</v>
      </c>
      <c r="R29" s="43" t="b">
        <v>1</v>
      </c>
      <c r="S29" s="42" t="b">
        <v>0</v>
      </c>
      <c r="T29" s="42" t="b">
        <v>0</v>
      </c>
      <c r="U29" s="42" t="b">
        <v>0</v>
      </c>
      <c r="V29" s="49" t="b">
        <v>0</v>
      </c>
      <c r="W29" s="31" t="s">
        <v>76</v>
      </c>
      <c r="X29" s="32">
        <f ca="1">IFERROR(__xludf.DUMMYFUNCTION("ArrayFormula(mod(COUNTUNIQUE($C$3:C29),2))"),1)</f>
        <v>1</v>
      </c>
    </row>
    <row r="30" spans="1:24" s="33" customFormat="1" ht="39.6">
      <c r="A30" s="27">
        <v>1</v>
      </c>
      <c r="B30" s="28">
        <v>5</v>
      </c>
      <c r="C30" s="29" t="s">
        <v>73</v>
      </c>
      <c r="D30" s="28">
        <v>4</v>
      </c>
      <c r="E30" s="29" t="s">
        <v>81</v>
      </c>
      <c r="F30" s="30" t="s">
        <v>82</v>
      </c>
      <c r="G30" s="41" t="b">
        <v>0</v>
      </c>
      <c r="H30" s="42" t="b">
        <v>0</v>
      </c>
      <c r="I30" s="42" t="b">
        <v>0</v>
      </c>
      <c r="J30" s="43" t="b">
        <v>1</v>
      </c>
      <c r="K30" s="42" t="b">
        <v>0</v>
      </c>
      <c r="L30" s="44" t="b">
        <v>1</v>
      </c>
      <c r="M30" s="41" t="b">
        <v>0</v>
      </c>
      <c r="N30" s="43" t="b">
        <v>1</v>
      </c>
      <c r="O30" s="42" t="b">
        <v>0</v>
      </c>
      <c r="P30" s="42" t="b">
        <v>0</v>
      </c>
      <c r="Q30" s="42" t="b">
        <v>0</v>
      </c>
      <c r="R30" s="43" t="b">
        <v>1</v>
      </c>
      <c r="S30" s="42" t="b">
        <v>0</v>
      </c>
      <c r="T30" s="42" t="b">
        <v>0</v>
      </c>
      <c r="U30" s="42" t="b">
        <v>0</v>
      </c>
      <c r="V30" s="49" t="b">
        <v>0</v>
      </c>
      <c r="W30" s="31" t="s">
        <v>76</v>
      </c>
      <c r="X30" s="32">
        <f ca="1">IFERROR(__xludf.DUMMYFUNCTION("ArrayFormula(mod(COUNTUNIQUE($C$3:C30),2))"),1)</f>
        <v>1</v>
      </c>
    </row>
    <row r="31" spans="1:24" s="33" customFormat="1" ht="39.6">
      <c r="A31" s="27">
        <v>1</v>
      </c>
      <c r="B31" s="28">
        <v>5</v>
      </c>
      <c r="C31" s="29" t="s">
        <v>73</v>
      </c>
      <c r="D31" s="28">
        <v>5</v>
      </c>
      <c r="E31" s="29" t="s">
        <v>83</v>
      </c>
      <c r="F31" s="30" t="s">
        <v>84</v>
      </c>
      <c r="G31" s="41" t="b">
        <v>0</v>
      </c>
      <c r="H31" s="42" t="b">
        <v>0</v>
      </c>
      <c r="I31" s="42" t="b">
        <v>0</v>
      </c>
      <c r="J31" s="43" t="b">
        <v>1</v>
      </c>
      <c r="K31" s="42" t="b">
        <v>0</v>
      </c>
      <c r="L31" s="44" t="b">
        <v>1</v>
      </c>
      <c r="M31" s="41" t="b">
        <v>0</v>
      </c>
      <c r="N31" s="43" t="b">
        <v>1</v>
      </c>
      <c r="O31" s="42" t="b">
        <v>0</v>
      </c>
      <c r="P31" s="43" t="b">
        <v>1</v>
      </c>
      <c r="Q31" s="42" t="b">
        <v>0</v>
      </c>
      <c r="R31" s="43" t="b">
        <v>1</v>
      </c>
      <c r="S31" s="42" t="b">
        <v>0</v>
      </c>
      <c r="T31" s="42" t="b">
        <v>0</v>
      </c>
      <c r="U31" s="42" t="b">
        <v>0</v>
      </c>
      <c r="V31" s="49" t="b">
        <v>0</v>
      </c>
      <c r="W31" s="31" t="s">
        <v>76</v>
      </c>
      <c r="X31" s="32">
        <f ca="1">IFERROR(__xludf.DUMMYFUNCTION("ArrayFormula(mod(COUNTUNIQUE($C$3:C31),2))"),1)</f>
        <v>1</v>
      </c>
    </row>
    <row r="32" spans="1:24" s="33" customFormat="1" ht="52.9">
      <c r="A32" s="27">
        <v>1</v>
      </c>
      <c r="B32" s="28">
        <v>5</v>
      </c>
      <c r="C32" s="29" t="s">
        <v>73</v>
      </c>
      <c r="D32" s="28">
        <v>6</v>
      </c>
      <c r="E32" s="29" t="s">
        <v>85</v>
      </c>
      <c r="F32" s="30" t="s">
        <v>86</v>
      </c>
      <c r="G32" s="41" t="b">
        <v>0</v>
      </c>
      <c r="H32" s="42" t="b">
        <v>0</v>
      </c>
      <c r="I32" s="42" t="b">
        <v>0</v>
      </c>
      <c r="J32" s="43" t="b">
        <v>1</v>
      </c>
      <c r="K32" s="42" t="b">
        <v>0</v>
      </c>
      <c r="L32" s="44" t="b">
        <v>1</v>
      </c>
      <c r="M32" s="41" t="b">
        <v>0</v>
      </c>
      <c r="N32" s="43" t="b">
        <v>1</v>
      </c>
      <c r="O32" s="42" t="b">
        <v>0</v>
      </c>
      <c r="P32" s="42" t="b">
        <v>0</v>
      </c>
      <c r="Q32" s="42" t="b">
        <v>0</v>
      </c>
      <c r="R32" s="43" t="b">
        <v>1</v>
      </c>
      <c r="S32" s="42" t="b">
        <v>0</v>
      </c>
      <c r="T32" s="42" t="b">
        <v>0</v>
      </c>
      <c r="U32" s="42" t="b">
        <v>0</v>
      </c>
      <c r="V32" s="49" t="b">
        <v>0</v>
      </c>
      <c r="W32" s="31" t="s">
        <v>76</v>
      </c>
      <c r="X32" s="32">
        <f ca="1">IFERROR(__xludf.DUMMYFUNCTION("ArrayFormula(mod(COUNTUNIQUE($C$3:C32),2))"),1)</f>
        <v>1</v>
      </c>
    </row>
    <row r="33" spans="1:24" s="33" customFormat="1" ht="39.6">
      <c r="A33" s="27">
        <v>1</v>
      </c>
      <c r="B33" s="28">
        <v>6</v>
      </c>
      <c r="C33" s="29" t="s">
        <v>87</v>
      </c>
      <c r="D33" s="28">
        <v>1</v>
      </c>
      <c r="E33" s="29" t="s">
        <v>88</v>
      </c>
      <c r="F33" s="30" t="s">
        <v>89</v>
      </c>
      <c r="G33" s="48" t="b">
        <v>1</v>
      </c>
      <c r="H33" s="43" t="b">
        <v>1</v>
      </c>
      <c r="I33" s="43" t="b">
        <v>1</v>
      </c>
      <c r="J33" s="43" t="b">
        <v>1</v>
      </c>
      <c r="K33" s="46" t="b">
        <v>0</v>
      </c>
      <c r="L33" s="47" t="b">
        <v>0</v>
      </c>
      <c r="M33" s="45" t="b">
        <v>0</v>
      </c>
      <c r="N33" s="46" t="b">
        <v>0</v>
      </c>
      <c r="O33" s="46" t="b">
        <v>0</v>
      </c>
      <c r="P33" s="46" t="b">
        <v>0</v>
      </c>
      <c r="Q33" s="46" t="b">
        <v>0</v>
      </c>
      <c r="R33" s="46" t="b">
        <v>0</v>
      </c>
      <c r="S33" s="46" t="b">
        <v>0</v>
      </c>
      <c r="T33" s="46" t="b">
        <v>0</v>
      </c>
      <c r="U33" s="43" t="b">
        <v>1</v>
      </c>
      <c r="V33" s="47" t="b">
        <v>0</v>
      </c>
      <c r="W33" s="34"/>
      <c r="X33" s="35">
        <f ca="1">IFERROR(__xludf.DUMMYFUNCTION("ArrayFormula(mod(COUNTUNIQUE($C$3:C33),2))"),0)</f>
        <v>0</v>
      </c>
    </row>
    <row r="34" spans="1:24" s="33" customFormat="1" ht="39.6">
      <c r="A34" s="27">
        <v>1</v>
      </c>
      <c r="B34" s="28">
        <v>6</v>
      </c>
      <c r="C34" s="29" t="s">
        <v>87</v>
      </c>
      <c r="D34" s="28">
        <v>2</v>
      </c>
      <c r="E34" s="29" t="s">
        <v>90</v>
      </c>
      <c r="F34" s="30" t="s">
        <v>91</v>
      </c>
      <c r="G34" s="48" t="b">
        <v>1</v>
      </c>
      <c r="H34" s="43" t="b">
        <v>1</v>
      </c>
      <c r="I34" s="43" t="b">
        <v>1</v>
      </c>
      <c r="J34" s="43" t="b">
        <v>1</v>
      </c>
      <c r="K34" s="46" t="b">
        <v>0</v>
      </c>
      <c r="L34" s="47" t="b">
        <v>0</v>
      </c>
      <c r="M34" s="45" t="b">
        <v>0</v>
      </c>
      <c r="N34" s="46" t="b">
        <v>0</v>
      </c>
      <c r="O34" s="46" t="b">
        <v>0</v>
      </c>
      <c r="P34" s="46" t="b">
        <v>0</v>
      </c>
      <c r="Q34" s="46" t="b">
        <v>0</v>
      </c>
      <c r="R34" s="46" t="b">
        <v>0</v>
      </c>
      <c r="S34" s="46" t="b">
        <v>0</v>
      </c>
      <c r="T34" s="46" t="b">
        <v>0</v>
      </c>
      <c r="U34" s="43" t="b">
        <v>1</v>
      </c>
      <c r="V34" s="47" t="b">
        <v>0</v>
      </c>
      <c r="W34" s="34"/>
      <c r="X34" s="35">
        <f ca="1">IFERROR(__xludf.DUMMYFUNCTION("ArrayFormula(mod(COUNTUNIQUE($C$3:C34),2))"),0)</f>
        <v>0</v>
      </c>
    </row>
    <row r="35" spans="1:24" s="33" customFormat="1" ht="39.6">
      <c r="A35" s="27">
        <v>1</v>
      </c>
      <c r="B35" s="28">
        <v>6</v>
      </c>
      <c r="C35" s="29" t="s">
        <v>87</v>
      </c>
      <c r="D35" s="28">
        <v>3</v>
      </c>
      <c r="E35" s="29" t="s">
        <v>92</v>
      </c>
      <c r="F35" s="30" t="s">
        <v>93</v>
      </c>
      <c r="G35" s="48" t="b">
        <v>1</v>
      </c>
      <c r="H35" s="43" t="b">
        <v>1</v>
      </c>
      <c r="I35" s="43" t="b">
        <v>1</v>
      </c>
      <c r="J35" s="43" t="b">
        <v>1</v>
      </c>
      <c r="K35" s="46" t="b">
        <v>0</v>
      </c>
      <c r="L35" s="47" t="b">
        <v>0</v>
      </c>
      <c r="M35" s="45" t="b">
        <v>0</v>
      </c>
      <c r="N35" s="46" t="b">
        <v>0</v>
      </c>
      <c r="O35" s="46" t="b">
        <v>0</v>
      </c>
      <c r="P35" s="46" t="b">
        <v>0</v>
      </c>
      <c r="Q35" s="46" t="b">
        <v>0</v>
      </c>
      <c r="R35" s="46" t="b">
        <v>0</v>
      </c>
      <c r="S35" s="46" t="b">
        <v>0</v>
      </c>
      <c r="T35" s="46" t="b">
        <v>0</v>
      </c>
      <c r="U35" s="43" t="b">
        <v>1</v>
      </c>
      <c r="V35" s="47" t="b">
        <v>0</v>
      </c>
      <c r="W35" s="34"/>
      <c r="X35" s="35">
        <f ca="1">IFERROR(__xludf.DUMMYFUNCTION("ArrayFormula(mod(COUNTUNIQUE($C$3:C35),2))"),0)</f>
        <v>0</v>
      </c>
    </row>
    <row r="36" spans="1:24" s="33" customFormat="1" ht="52.9">
      <c r="A36" s="27">
        <v>1</v>
      </c>
      <c r="B36" s="28">
        <v>6</v>
      </c>
      <c r="C36" s="29" t="s">
        <v>87</v>
      </c>
      <c r="D36" s="28">
        <v>4</v>
      </c>
      <c r="E36" s="29" t="s">
        <v>94</v>
      </c>
      <c r="F36" s="30" t="s">
        <v>95</v>
      </c>
      <c r="G36" s="48" t="b">
        <v>1</v>
      </c>
      <c r="H36" s="43" t="b">
        <v>1</v>
      </c>
      <c r="I36" s="43" t="b">
        <v>1</v>
      </c>
      <c r="J36" s="43" t="b">
        <v>1</v>
      </c>
      <c r="K36" s="46" t="b">
        <v>0</v>
      </c>
      <c r="L36" s="47" t="b">
        <v>0</v>
      </c>
      <c r="M36" s="45" t="b">
        <v>0</v>
      </c>
      <c r="N36" s="46" t="b">
        <v>0</v>
      </c>
      <c r="O36" s="46" t="b">
        <v>0</v>
      </c>
      <c r="P36" s="46" t="b">
        <v>0</v>
      </c>
      <c r="Q36" s="46" t="b">
        <v>0</v>
      </c>
      <c r="R36" s="46" t="b">
        <v>0</v>
      </c>
      <c r="S36" s="46" t="b">
        <v>0</v>
      </c>
      <c r="T36" s="46" t="b">
        <v>0</v>
      </c>
      <c r="U36" s="43" t="b">
        <v>1</v>
      </c>
      <c r="V36" s="47" t="b">
        <v>0</v>
      </c>
      <c r="W36" s="34"/>
      <c r="X36" s="35">
        <f ca="1">IFERROR(__xludf.DUMMYFUNCTION("ArrayFormula(mod(COUNTUNIQUE($C$3:C36),2))"),0)</f>
        <v>0</v>
      </c>
    </row>
    <row r="37" spans="1:24" s="33" customFormat="1" ht="39.6">
      <c r="A37" s="27">
        <v>1</v>
      </c>
      <c r="B37" s="28">
        <v>6</v>
      </c>
      <c r="C37" s="29" t="s">
        <v>87</v>
      </c>
      <c r="D37" s="28">
        <v>5</v>
      </c>
      <c r="E37" s="29" t="s">
        <v>96</v>
      </c>
      <c r="F37" s="30" t="s">
        <v>97</v>
      </c>
      <c r="G37" s="48" t="b">
        <v>1</v>
      </c>
      <c r="H37" s="43" t="b">
        <v>1</v>
      </c>
      <c r="I37" s="43" t="b">
        <v>1</v>
      </c>
      <c r="J37" s="43" t="b">
        <v>1</v>
      </c>
      <c r="K37" s="46" t="b">
        <v>0</v>
      </c>
      <c r="L37" s="47" t="b">
        <v>0</v>
      </c>
      <c r="M37" s="45" t="b">
        <v>0</v>
      </c>
      <c r="N37" s="46" t="b">
        <v>0</v>
      </c>
      <c r="O37" s="46" t="b">
        <v>0</v>
      </c>
      <c r="P37" s="43" t="b">
        <v>1</v>
      </c>
      <c r="Q37" s="46" t="b">
        <v>0</v>
      </c>
      <c r="R37" s="46" t="b">
        <v>0</v>
      </c>
      <c r="S37" s="46" t="b">
        <v>0</v>
      </c>
      <c r="T37" s="46" t="b">
        <v>0</v>
      </c>
      <c r="U37" s="43" t="b">
        <v>1</v>
      </c>
      <c r="V37" s="47" t="b">
        <v>0</v>
      </c>
      <c r="W37" s="34"/>
      <c r="X37" s="35">
        <f ca="1">IFERROR(__xludf.DUMMYFUNCTION("ArrayFormula(mod(COUNTUNIQUE($C$3:C37),2))"),0)</f>
        <v>0</v>
      </c>
    </row>
    <row r="38" spans="1:24" s="33" customFormat="1" ht="39.6">
      <c r="A38" s="27">
        <v>1</v>
      </c>
      <c r="B38" s="28">
        <v>6</v>
      </c>
      <c r="C38" s="29" t="s">
        <v>87</v>
      </c>
      <c r="D38" s="28">
        <v>6</v>
      </c>
      <c r="E38" s="29" t="s">
        <v>98</v>
      </c>
      <c r="F38" s="30" t="s">
        <v>99</v>
      </c>
      <c r="G38" s="48" t="b">
        <v>1</v>
      </c>
      <c r="H38" s="43" t="b">
        <v>1</v>
      </c>
      <c r="I38" s="43" t="b">
        <v>1</v>
      </c>
      <c r="J38" s="43" t="b">
        <v>1</v>
      </c>
      <c r="K38" s="46" t="b">
        <v>0</v>
      </c>
      <c r="L38" s="47" t="b">
        <v>0</v>
      </c>
      <c r="M38" s="48" t="b">
        <v>1</v>
      </c>
      <c r="N38" s="46" t="b">
        <v>0</v>
      </c>
      <c r="O38" s="46" t="b">
        <v>0</v>
      </c>
      <c r="P38" s="43" t="b">
        <v>1</v>
      </c>
      <c r="Q38" s="46" t="b">
        <v>0</v>
      </c>
      <c r="R38" s="46" t="b">
        <v>0</v>
      </c>
      <c r="S38" s="46" t="b">
        <v>0</v>
      </c>
      <c r="T38" s="46" t="b">
        <v>0</v>
      </c>
      <c r="U38" s="43" t="b">
        <v>1</v>
      </c>
      <c r="V38" s="47" t="b">
        <v>0</v>
      </c>
      <c r="W38" s="34"/>
      <c r="X38" s="35">
        <f ca="1">IFERROR(__xludf.DUMMYFUNCTION("ArrayFormula(mod(COUNTUNIQUE($C$3:C38),2))"),0)</f>
        <v>0</v>
      </c>
    </row>
    <row r="39" spans="1:24" s="33" customFormat="1" ht="52.9">
      <c r="A39" s="27">
        <v>2</v>
      </c>
      <c r="B39" s="28">
        <v>1</v>
      </c>
      <c r="C39" s="29" t="s">
        <v>100</v>
      </c>
      <c r="D39" s="28">
        <v>1</v>
      </c>
      <c r="E39" s="29" t="s">
        <v>101</v>
      </c>
      <c r="F39" s="30" t="s">
        <v>102</v>
      </c>
      <c r="G39" s="41" t="b">
        <v>0</v>
      </c>
      <c r="H39" s="42" t="b">
        <v>0</v>
      </c>
      <c r="I39" s="42" t="b">
        <v>0</v>
      </c>
      <c r="J39" s="43" t="b">
        <v>1</v>
      </c>
      <c r="K39" s="43" t="b">
        <v>1</v>
      </c>
      <c r="L39" s="44" t="b">
        <v>1</v>
      </c>
      <c r="M39" s="41" t="b">
        <v>0</v>
      </c>
      <c r="N39" s="42" t="b">
        <v>0</v>
      </c>
      <c r="O39" s="43" t="b">
        <v>1</v>
      </c>
      <c r="P39" s="42" t="b">
        <v>0</v>
      </c>
      <c r="Q39" s="42" t="b">
        <v>0</v>
      </c>
      <c r="R39" s="42" t="b">
        <v>0</v>
      </c>
      <c r="S39" s="42" t="b">
        <v>0</v>
      </c>
      <c r="T39" s="43" t="b">
        <v>1</v>
      </c>
      <c r="U39" s="42" t="b">
        <v>0</v>
      </c>
      <c r="V39" s="44" t="b">
        <v>1</v>
      </c>
      <c r="W39" s="31" t="s">
        <v>103</v>
      </c>
      <c r="X39" s="32">
        <f ca="1">IFERROR(__xludf.DUMMYFUNCTION("ArrayFormula(mod(COUNTUNIQUE($C$3:C39),2))"),1)</f>
        <v>1</v>
      </c>
    </row>
    <row r="40" spans="1:24" s="33" customFormat="1" ht="52.9">
      <c r="A40" s="27">
        <v>2</v>
      </c>
      <c r="B40" s="28">
        <v>1</v>
      </c>
      <c r="C40" s="29" t="s">
        <v>100</v>
      </c>
      <c r="D40" s="28">
        <v>2</v>
      </c>
      <c r="E40" s="29" t="s">
        <v>104</v>
      </c>
      <c r="F40" s="30" t="s">
        <v>105</v>
      </c>
      <c r="G40" s="41" t="b">
        <v>0</v>
      </c>
      <c r="H40" s="42" t="b">
        <v>0</v>
      </c>
      <c r="I40" s="42" t="b">
        <v>0</v>
      </c>
      <c r="J40" s="43" t="b">
        <v>1</v>
      </c>
      <c r="K40" s="43" t="b">
        <v>1</v>
      </c>
      <c r="L40" s="44" t="b">
        <v>1</v>
      </c>
      <c r="M40" s="41" t="b">
        <v>0</v>
      </c>
      <c r="N40" s="42" t="b">
        <v>0</v>
      </c>
      <c r="O40" s="43" t="b">
        <v>1</v>
      </c>
      <c r="P40" s="42" t="b">
        <v>0</v>
      </c>
      <c r="Q40" s="42" t="b">
        <v>0</v>
      </c>
      <c r="R40" s="42" t="b">
        <v>0</v>
      </c>
      <c r="S40" s="43" t="b">
        <v>1</v>
      </c>
      <c r="T40" s="43" t="b">
        <v>1</v>
      </c>
      <c r="U40" s="42" t="b">
        <v>0</v>
      </c>
      <c r="V40" s="49" t="b">
        <v>0</v>
      </c>
      <c r="W40" s="31" t="s">
        <v>103</v>
      </c>
      <c r="X40" s="32">
        <f ca="1">IFERROR(__xludf.DUMMYFUNCTION("ArrayFormula(mod(COUNTUNIQUE($C$3:C40),2))"),1)</f>
        <v>1</v>
      </c>
    </row>
    <row r="41" spans="1:24" s="33" customFormat="1" ht="39.6">
      <c r="A41" s="27">
        <v>2</v>
      </c>
      <c r="B41" s="28">
        <v>1</v>
      </c>
      <c r="C41" s="29" t="s">
        <v>100</v>
      </c>
      <c r="D41" s="28">
        <v>3</v>
      </c>
      <c r="E41" s="29" t="s">
        <v>106</v>
      </c>
      <c r="F41" s="30" t="s">
        <v>107</v>
      </c>
      <c r="G41" s="41" t="b">
        <v>0</v>
      </c>
      <c r="H41" s="42" t="b">
        <v>0</v>
      </c>
      <c r="I41" s="42" t="b">
        <v>0</v>
      </c>
      <c r="J41" s="43" t="b">
        <v>1</v>
      </c>
      <c r="K41" s="43" t="b">
        <v>1</v>
      </c>
      <c r="L41" s="44" t="b">
        <v>1</v>
      </c>
      <c r="M41" s="41" t="b">
        <v>0</v>
      </c>
      <c r="N41" s="42" t="b">
        <v>0</v>
      </c>
      <c r="O41" s="43" t="b">
        <v>1</v>
      </c>
      <c r="P41" s="42" t="b">
        <v>0</v>
      </c>
      <c r="Q41" s="42" t="b">
        <v>0</v>
      </c>
      <c r="R41" s="42" t="b">
        <v>0</v>
      </c>
      <c r="S41" s="43" t="b">
        <v>1</v>
      </c>
      <c r="T41" s="43" t="b">
        <v>1</v>
      </c>
      <c r="U41" s="42" t="b">
        <v>0</v>
      </c>
      <c r="V41" s="49" t="b">
        <v>0</v>
      </c>
      <c r="W41" s="31" t="s">
        <v>103</v>
      </c>
      <c r="X41" s="32">
        <f ca="1">IFERROR(__xludf.DUMMYFUNCTION("ArrayFormula(mod(COUNTUNIQUE($C$3:C41),2))"),1)</f>
        <v>1</v>
      </c>
    </row>
    <row r="42" spans="1:24" s="33" customFormat="1" ht="66">
      <c r="A42" s="27">
        <v>2</v>
      </c>
      <c r="B42" s="28">
        <v>1</v>
      </c>
      <c r="C42" s="29" t="s">
        <v>100</v>
      </c>
      <c r="D42" s="28">
        <v>4</v>
      </c>
      <c r="E42" s="29" t="s">
        <v>108</v>
      </c>
      <c r="F42" s="30" t="s">
        <v>109</v>
      </c>
      <c r="G42" s="41" t="b">
        <v>0</v>
      </c>
      <c r="H42" s="42" t="b">
        <v>0</v>
      </c>
      <c r="I42" s="42" t="b">
        <v>0</v>
      </c>
      <c r="J42" s="43" t="b">
        <v>1</v>
      </c>
      <c r="K42" s="43" t="b">
        <v>1</v>
      </c>
      <c r="L42" s="44" t="b">
        <v>1</v>
      </c>
      <c r="M42" s="41" t="b">
        <v>0</v>
      </c>
      <c r="N42" s="42" t="b">
        <v>0</v>
      </c>
      <c r="O42" s="43" t="b">
        <v>1</v>
      </c>
      <c r="P42" s="42" t="b">
        <v>0</v>
      </c>
      <c r="Q42" s="42" t="b">
        <v>0</v>
      </c>
      <c r="R42" s="42" t="b">
        <v>0</v>
      </c>
      <c r="S42" s="43" t="b">
        <v>1</v>
      </c>
      <c r="T42" s="43" t="b">
        <v>1</v>
      </c>
      <c r="U42" s="42" t="b">
        <v>0</v>
      </c>
      <c r="V42" s="49" t="b">
        <v>0</v>
      </c>
      <c r="W42" s="31" t="s">
        <v>103</v>
      </c>
      <c r="X42" s="32">
        <f ca="1">IFERROR(__xludf.DUMMYFUNCTION("ArrayFormula(mod(COUNTUNIQUE($C$3:C42),2))"),1)</f>
        <v>1</v>
      </c>
    </row>
    <row r="43" spans="1:24" s="33" customFormat="1" ht="52.9">
      <c r="A43" s="27">
        <v>2</v>
      </c>
      <c r="B43" s="28">
        <v>1</v>
      </c>
      <c r="C43" s="29" t="s">
        <v>100</v>
      </c>
      <c r="D43" s="28">
        <v>5</v>
      </c>
      <c r="E43" s="29" t="s">
        <v>110</v>
      </c>
      <c r="F43" s="30" t="s">
        <v>111</v>
      </c>
      <c r="G43" s="41" t="b">
        <v>0</v>
      </c>
      <c r="H43" s="42" t="b">
        <v>0</v>
      </c>
      <c r="I43" s="42" t="b">
        <v>0</v>
      </c>
      <c r="J43" s="43" t="b">
        <v>1</v>
      </c>
      <c r="K43" s="43" t="b">
        <v>1</v>
      </c>
      <c r="L43" s="44" t="b">
        <v>1</v>
      </c>
      <c r="M43" s="41" t="b">
        <v>0</v>
      </c>
      <c r="N43" s="42" t="b">
        <v>0</v>
      </c>
      <c r="O43" s="43" t="b">
        <v>1</v>
      </c>
      <c r="P43" s="42" t="b">
        <v>0</v>
      </c>
      <c r="Q43" s="42" t="b">
        <v>0</v>
      </c>
      <c r="R43" s="42" t="b">
        <v>0</v>
      </c>
      <c r="S43" s="42" t="b">
        <v>0</v>
      </c>
      <c r="T43" s="43" t="b">
        <v>1</v>
      </c>
      <c r="U43" s="42" t="b">
        <v>0</v>
      </c>
      <c r="V43" s="44" t="b">
        <v>1</v>
      </c>
      <c r="W43" s="31" t="s">
        <v>103</v>
      </c>
      <c r="X43" s="32">
        <f ca="1">IFERROR(__xludf.DUMMYFUNCTION("ArrayFormula(mod(COUNTUNIQUE($C$3:C43),2))"),1)</f>
        <v>1</v>
      </c>
    </row>
    <row r="44" spans="1:24" s="33" customFormat="1" ht="66">
      <c r="A44" s="27">
        <v>2</v>
      </c>
      <c r="B44" s="28">
        <v>1</v>
      </c>
      <c r="C44" s="29" t="s">
        <v>100</v>
      </c>
      <c r="D44" s="28">
        <v>6</v>
      </c>
      <c r="E44" s="29" t="s">
        <v>112</v>
      </c>
      <c r="F44" s="30" t="s">
        <v>113</v>
      </c>
      <c r="G44" s="41" t="b">
        <v>0</v>
      </c>
      <c r="H44" s="42" t="b">
        <v>0</v>
      </c>
      <c r="I44" s="42" t="b">
        <v>0</v>
      </c>
      <c r="J44" s="43" t="b">
        <v>1</v>
      </c>
      <c r="K44" s="43" t="b">
        <v>1</v>
      </c>
      <c r="L44" s="44" t="b">
        <v>1</v>
      </c>
      <c r="M44" s="41" t="b">
        <v>0</v>
      </c>
      <c r="N44" s="42" t="b">
        <v>0</v>
      </c>
      <c r="O44" s="43" t="b">
        <v>1</v>
      </c>
      <c r="P44" s="42" t="b">
        <v>0</v>
      </c>
      <c r="Q44" s="42" t="b">
        <v>0</v>
      </c>
      <c r="R44" s="42" t="b">
        <v>0</v>
      </c>
      <c r="S44" s="43" t="b">
        <v>1</v>
      </c>
      <c r="T44" s="43" t="b">
        <v>1</v>
      </c>
      <c r="U44" s="42" t="b">
        <v>0</v>
      </c>
      <c r="V44" s="44" t="b">
        <v>1</v>
      </c>
      <c r="W44" s="31" t="s">
        <v>103</v>
      </c>
      <c r="X44" s="32">
        <f ca="1">IFERROR(__xludf.DUMMYFUNCTION("ArrayFormula(mod(COUNTUNIQUE($C$3:C44),2))"),1)</f>
        <v>1</v>
      </c>
    </row>
    <row r="45" spans="1:24" s="33" customFormat="1" ht="39.6">
      <c r="A45" s="27">
        <v>2</v>
      </c>
      <c r="B45" s="28">
        <v>2</v>
      </c>
      <c r="C45" s="29" t="s">
        <v>114</v>
      </c>
      <c r="D45" s="28">
        <v>1</v>
      </c>
      <c r="E45" s="29" t="s">
        <v>115</v>
      </c>
      <c r="F45" s="30" t="s">
        <v>116</v>
      </c>
      <c r="G45" s="45" t="b">
        <v>0</v>
      </c>
      <c r="H45" s="46" t="b">
        <v>0</v>
      </c>
      <c r="I45" s="46" t="b">
        <v>0</v>
      </c>
      <c r="J45" s="43" t="b">
        <v>1</v>
      </c>
      <c r="K45" s="43" t="b">
        <v>1</v>
      </c>
      <c r="L45" s="47" t="b">
        <v>0</v>
      </c>
      <c r="M45" s="45" t="b">
        <v>0</v>
      </c>
      <c r="N45" s="43" t="b">
        <v>1</v>
      </c>
      <c r="O45" s="43" t="b">
        <v>1</v>
      </c>
      <c r="P45" s="46" t="b">
        <v>0</v>
      </c>
      <c r="Q45" s="46" t="b">
        <v>0</v>
      </c>
      <c r="R45" s="46" t="b">
        <v>0</v>
      </c>
      <c r="S45" s="46" t="b">
        <v>0</v>
      </c>
      <c r="T45" s="46" t="b">
        <v>0</v>
      </c>
      <c r="U45" s="46" t="b">
        <v>0</v>
      </c>
      <c r="V45" s="47" t="b">
        <v>0</v>
      </c>
      <c r="W45" s="31" t="s">
        <v>117</v>
      </c>
      <c r="X45" s="35">
        <f ca="1">IFERROR(__xludf.DUMMYFUNCTION("ArrayFormula(mod(COUNTUNIQUE($C$3:C45),2))"),0)</f>
        <v>0</v>
      </c>
    </row>
    <row r="46" spans="1:24" s="33" customFormat="1" ht="52.9">
      <c r="A46" s="27">
        <v>2</v>
      </c>
      <c r="B46" s="28">
        <v>2</v>
      </c>
      <c r="C46" s="29" t="s">
        <v>114</v>
      </c>
      <c r="D46" s="28">
        <v>2</v>
      </c>
      <c r="E46" s="29" t="s">
        <v>118</v>
      </c>
      <c r="F46" s="30" t="s">
        <v>119</v>
      </c>
      <c r="G46" s="45" t="b">
        <v>0</v>
      </c>
      <c r="H46" s="46" t="b">
        <v>0</v>
      </c>
      <c r="I46" s="46" t="b">
        <v>0</v>
      </c>
      <c r="J46" s="43" t="b">
        <v>1</v>
      </c>
      <c r="K46" s="43" t="b">
        <v>1</v>
      </c>
      <c r="L46" s="47" t="b">
        <v>0</v>
      </c>
      <c r="M46" s="45" t="b">
        <v>0</v>
      </c>
      <c r="N46" s="43" t="b">
        <v>1</v>
      </c>
      <c r="O46" s="43" t="b">
        <v>1</v>
      </c>
      <c r="P46" s="46" t="b">
        <v>0</v>
      </c>
      <c r="Q46" s="46" t="b">
        <v>0</v>
      </c>
      <c r="R46" s="43" t="b">
        <v>1</v>
      </c>
      <c r="S46" s="46" t="b">
        <v>0</v>
      </c>
      <c r="T46" s="46" t="b">
        <v>0</v>
      </c>
      <c r="U46" s="46" t="b">
        <v>0</v>
      </c>
      <c r="V46" s="47" t="b">
        <v>0</v>
      </c>
      <c r="W46" s="31" t="s">
        <v>117</v>
      </c>
      <c r="X46" s="35">
        <f ca="1">IFERROR(__xludf.DUMMYFUNCTION("ArrayFormula(mod(COUNTUNIQUE($C$3:C46),2))"),0)</f>
        <v>0</v>
      </c>
    </row>
    <row r="47" spans="1:24" s="33" customFormat="1" ht="39.6">
      <c r="A47" s="27">
        <v>2</v>
      </c>
      <c r="B47" s="28">
        <v>2</v>
      </c>
      <c r="C47" s="29" t="s">
        <v>114</v>
      </c>
      <c r="D47" s="28">
        <v>3</v>
      </c>
      <c r="E47" s="29" t="s">
        <v>120</v>
      </c>
      <c r="F47" s="30" t="s">
        <v>121</v>
      </c>
      <c r="G47" s="45" t="b">
        <v>0</v>
      </c>
      <c r="H47" s="46" t="b">
        <v>0</v>
      </c>
      <c r="I47" s="46" t="b">
        <v>0</v>
      </c>
      <c r="J47" s="43" t="b">
        <v>1</v>
      </c>
      <c r="K47" s="43" t="b">
        <v>1</v>
      </c>
      <c r="L47" s="47" t="b">
        <v>0</v>
      </c>
      <c r="M47" s="45" t="b">
        <v>0</v>
      </c>
      <c r="N47" s="43" t="b">
        <v>1</v>
      </c>
      <c r="O47" s="46" t="b">
        <v>0</v>
      </c>
      <c r="P47" s="43" t="b">
        <v>1</v>
      </c>
      <c r="Q47" s="46" t="b">
        <v>0</v>
      </c>
      <c r="R47" s="46" t="b">
        <v>0</v>
      </c>
      <c r="S47" s="46" t="b">
        <v>0</v>
      </c>
      <c r="T47" s="46" t="b">
        <v>0</v>
      </c>
      <c r="U47" s="46" t="b">
        <v>0</v>
      </c>
      <c r="V47" s="47" t="b">
        <v>0</v>
      </c>
      <c r="W47" s="31" t="s">
        <v>117</v>
      </c>
      <c r="X47" s="35">
        <f ca="1">IFERROR(__xludf.DUMMYFUNCTION("ArrayFormula(mod(COUNTUNIQUE($C$3:C47),2))"),0)</f>
        <v>0</v>
      </c>
    </row>
    <row r="48" spans="1:24" s="33" customFormat="1" ht="39.6">
      <c r="A48" s="27">
        <v>2</v>
      </c>
      <c r="B48" s="28">
        <v>2</v>
      </c>
      <c r="C48" s="29" t="s">
        <v>114</v>
      </c>
      <c r="D48" s="28">
        <v>4</v>
      </c>
      <c r="E48" s="29" t="s">
        <v>122</v>
      </c>
      <c r="F48" s="30" t="s">
        <v>123</v>
      </c>
      <c r="G48" s="45" t="b">
        <v>0</v>
      </c>
      <c r="H48" s="46" t="b">
        <v>0</v>
      </c>
      <c r="I48" s="46" t="b">
        <v>0</v>
      </c>
      <c r="J48" s="43" t="b">
        <v>1</v>
      </c>
      <c r="K48" s="43" t="b">
        <v>1</v>
      </c>
      <c r="L48" s="47" t="b">
        <v>0</v>
      </c>
      <c r="M48" s="45" t="b">
        <v>0</v>
      </c>
      <c r="N48" s="43" t="b">
        <v>1</v>
      </c>
      <c r="O48" s="46" t="b">
        <v>0</v>
      </c>
      <c r="P48" s="43" t="b">
        <v>1</v>
      </c>
      <c r="Q48" s="46" t="b">
        <v>0</v>
      </c>
      <c r="R48" s="43" t="b">
        <v>1</v>
      </c>
      <c r="S48" s="46" t="b">
        <v>0</v>
      </c>
      <c r="T48" s="46" t="b">
        <v>0</v>
      </c>
      <c r="U48" s="46" t="b">
        <v>0</v>
      </c>
      <c r="V48" s="47" t="b">
        <v>0</v>
      </c>
      <c r="W48" s="31" t="s">
        <v>117</v>
      </c>
      <c r="X48" s="35">
        <f ca="1">IFERROR(__xludf.DUMMYFUNCTION("ArrayFormula(mod(COUNTUNIQUE($C$3:C48),2))"),0)</f>
        <v>0</v>
      </c>
    </row>
    <row r="49" spans="1:24" s="33" customFormat="1" ht="39.6">
      <c r="A49" s="27">
        <v>2</v>
      </c>
      <c r="B49" s="28">
        <v>2</v>
      </c>
      <c r="C49" s="29" t="s">
        <v>114</v>
      </c>
      <c r="D49" s="28">
        <v>5</v>
      </c>
      <c r="E49" s="29" t="s">
        <v>124</v>
      </c>
      <c r="F49" s="30" t="s">
        <v>125</v>
      </c>
      <c r="G49" s="45" t="b">
        <v>0</v>
      </c>
      <c r="H49" s="46" t="b">
        <v>0</v>
      </c>
      <c r="I49" s="46" t="b">
        <v>0</v>
      </c>
      <c r="J49" s="43" t="b">
        <v>1</v>
      </c>
      <c r="K49" s="43" t="b">
        <v>1</v>
      </c>
      <c r="L49" s="47" t="b">
        <v>0</v>
      </c>
      <c r="M49" s="45" t="b">
        <v>0</v>
      </c>
      <c r="N49" s="43" t="b">
        <v>1</v>
      </c>
      <c r="O49" s="46" t="b">
        <v>0</v>
      </c>
      <c r="P49" s="46" t="b">
        <v>0</v>
      </c>
      <c r="Q49" s="46" t="b">
        <v>0</v>
      </c>
      <c r="R49" s="43" t="b">
        <v>1</v>
      </c>
      <c r="S49" s="46" t="b">
        <v>0</v>
      </c>
      <c r="T49" s="46" t="b">
        <v>0</v>
      </c>
      <c r="U49" s="46" t="b">
        <v>0</v>
      </c>
      <c r="V49" s="47" t="b">
        <v>0</v>
      </c>
      <c r="W49" s="31" t="s">
        <v>117</v>
      </c>
      <c r="X49" s="35">
        <f ca="1">IFERROR(__xludf.DUMMYFUNCTION("ArrayFormula(mod(COUNTUNIQUE($C$3:C49),2))"),0)</f>
        <v>0</v>
      </c>
    </row>
    <row r="50" spans="1:24" s="33" customFormat="1" ht="66">
      <c r="A50" s="27">
        <v>2</v>
      </c>
      <c r="B50" s="28">
        <v>2</v>
      </c>
      <c r="C50" s="29" t="s">
        <v>114</v>
      </c>
      <c r="D50" s="28">
        <v>6</v>
      </c>
      <c r="E50" s="29" t="s">
        <v>126</v>
      </c>
      <c r="F50" s="30" t="s">
        <v>127</v>
      </c>
      <c r="G50" s="45" t="b">
        <v>0</v>
      </c>
      <c r="H50" s="46" t="b">
        <v>0</v>
      </c>
      <c r="I50" s="46" t="b">
        <v>0</v>
      </c>
      <c r="J50" s="43" t="b">
        <v>1</v>
      </c>
      <c r="K50" s="43" t="b">
        <v>1</v>
      </c>
      <c r="L50" s="47" t="b">
        <v>0</v>
      </c>
      <c r="M50" s="45" t="b">
        <v>0</v>
      </c>
      <c r="N50" s="43" t="b">
        <v>1</v>
      </c>
      <c r="O50" s="46" t="b">
        <v>0</v>
      </c>
      <c r="P50" s="46" t="b">
        <v>0</v>
      </c>
      <c r="Q50" s="46" t="b">
        <v>0</v>
      </c>
      <c r="R50" s="43" t="b">
        <v>1</v>
      </c>
      <c r="S50" s="46" t="b">
        <v>0</v>
      </c>
      <c r="T50" s="46" t="b">
        <v>0</v>
      </c>
      <c r="U50" s="46" t="b">
        <v>0</v>
      </c>
      <c r="V50" s="47" t="b">
        <v>0</v>
      </c>
      <c r="W50" s="31" t="s">
        <v>117</v>
      </c>
      <c r="X50" s="35">
        <f ca="1">IFERROR(__xludf.DUMMYFUNCTION("ArrayFormula(mod(COUNTUNIQUE($C$3:C50),2))"),0)</f>
        <v>0</v>
      </c>
    </row>
    <row r="51" spans="1:24" s="33" customFormat="1" ht="52.9">
      <c r="A51" s="27">
        <v>2</v>
      </c>
      <c r="B51" s="28">
        <v>3</v>
      </c>
      <c r="C51" s="29" t="s">
        <v>128</v>
      </c>
      <c r="D51" s="28">
        <v>1</v>
      </c>
      <c r="E51" s="29" t="s">
        <v>129</v>
      </c>
      <c r="F51" s="30" t="s">
        <v>130</v>
      </c>
      <c r="G51" s="48" t="b">
        <v>1</v>
      </c>
      <c r="H51" s="43" t="b">
        <v>1</v>
      </c>
      <c r="I51" s="43" t="b">
        <v>1</v>
      </c>
      <c r="J51" s="43" t="b">
        <v>1</v>
      </c>
      <c r="K51" s="42" t="b">
        <v>0</v>
      </c>
      <c r="L51" s="49" t="b">
        <v>0</v>
      </c>
      <c r="M51" s="48" t="b">
        <v>1</v>
      </c>
      <c r="N51" s="42" t="b">
        <v>0</v>
      </c>
      <c r="O51" s="42" t="b">
        <v>0</v>
      </c>
      <c r="P51" s="42" t="b">
        <v>0</v>
      </c>
      <c r="Q51" s="42" t="b">
        <v>0</v>
      </c>
      <c r="R51" s="42" t="b">
        <v>0</v>
      </c>
      <c r="S51" s="42" t="b">
        <v>0</v>
      </c>
      <c r="T51" s="42" t="b">
        <v>0</v>
      </c>
      <c r="U51" s="42" t="b">
        <v>0</v>
      </c>
      <c r="V51" s="49" t="b">
        <v>0</v>
      </c>
      <c r="W51" s="36"/>
      <c r="X51" s="32">
        <f ca="1">IFERROR(__xludf.DUMMYFUNCTION("ArrayFormula(mod(COUNTUNIQUE($C$3:C51),2))"),1)</f>
        <v>1</v>
      </c>
    </row>
    <row r="52" spans="1:24" s="33" customFormat="1" ht="79.150000000000006">
      <c r="A52" s="28">
        <v>2</v>
      </c>
      <c r="B52" s="28">
        <v>3</v>
      </c>
      <c r="C52" s="29" t="s">
        <v>128</v>
      </c>
      <c r="D52" s="28">
        <v>2</v>
      </c>
      <c r="E52" s="29" t="s">
        <v>131</v>
      </c>
      <c r="F52" s="30" t="s">
        <v>132</v>
      </c>
      <c r="G52" s="48" t="b">
        <v>1</v>
      </c>
      <c r="H52" s="43" t="b">
        <v>1</v>
      </c>
      <c r="I52" s="43" t="b">
        <v>1</v>
      </c>
      <c r="J52" s="43" t="b">
        <v>1</v>
      </c>
      <c r="K52" s="42" t="b">
        <v>0</v>
      </c>
      <c r="L52" s="49" t="b">
        <v>0</v>
      </c>
      <c r="M52" s="48" t="b">
        <v>1</v>
      </c>
      <c r="N52" s="42" t="b">
        <v>0</v>
      </c>
      <c r="O52" s="42" t="b">
        <v>0</v>
      </c>
      <c r="P52" s="42" t="b">
        <v>0</v>
      </c>
      <c r="Q52" s="42" t="b">
        <v>0</v>
      </c>
      <c r="R52" s="42" t="b">
        <v>0</v>
      </c>
      <c r="S52" s="42" t="b">
        <v>0</v>
      </c>
      <c r="T52" s="42" t="b">
        <v>0</v>
      </c>
      <c r="U52" s="42" t="b">
        <v>0</v>
      </c>
      <c r="V52" s="49" t="b">
        <v>0</v>
      </c>
      <c r="W52" s="36"/>
      <c r="X52" s="32">
        <f ca="1">IFERROR(__xludf.DUMMYFUNCTION("ArrayFormula(mod(COUNTUNIQUE($C$3:C52),2))"),1)</f>
        <v>1</v>
      </c>
    </row>
    <row r="53" spans="1:24" s="33" customFormat="1" ht="39.6">
      <c r="A53" s="28">
        <v>2</v>
      </c>
      <c r="B53" s="28">
        <v>3</v>
      </c>
      <c r="C53" s="29" t="s">
        <v>128</v>
      </c>
      <c r="D53" s="28">
        <v>3</v>
      </c>
      <c r="E53" s="29" t="s">
        <v>133</v>
      </c>
      <c r="F53" s="30" t="s">
        <v>134</v>
      </c>
      <c r="G53" s="48" t="b">
        <v>1</v>
      </c>
      <c r="H53" s="43" t="b">
        <v>1</v>
      </c>
      <c r="I53" s="43" t="b">
        <v>1</v>
      </c>
      <c r="J53" s="43" t="b">
        <v>1</v>
      </c>
      <c r="K53" s="42" t="b">
        <v>0</v>
      </c>
      <c r="L53" s="49" t="b">
        <v>0</v>
      </c>
      <c r="M53" s="48" t="b">
        <v>1</v>
      </c>
      <c r="N53" s="42" t="b">
        <v>0</v>
      </c>
      <c r="O53" s="42" t="b">
        <v>0</v>
      </c>
      <c r="P53" s="42" t="b">
        <v>0</v>
      </c>
      <c r="Q53" s="42" t="b">
        <v>0</v>
      </c>
      <c r="R53" s="42" t="b">
        <v>0</v>
      </c>
      <c r="S53" s="42" t="b">
        <v>0</v>
      </c>
      <c r="T53" s="42" t="b">
        <v>0</v>
      </c>
      <c r="U53" s="43" t="b">
        <v>1</v>
      </c>
      <c r="V53" s="49" t="b">
        <v>0</v>
      </c>
      <c r="W53" s="36"/>
      <c r="X53" s="32">
        <f ca="1">IFERROR(__xludf.DUMMYFUNCTION("ArrayFormula(mod(COUNTUNIQUE($C$3:C53),2))"),1)</f>
        <v>1</v>
      </c>
    </row>
    <row r="54" spans="1:24" s="33" customFormat="1" ht="39.6">
      <c r="A54" s="28">
        <v>2</v>
      </c>
      <c r="B54" s="28">
        <v>3</v>
      </c>
      <c r="C54" s="29" t="s">
        <v>128</v>
      </c>
      <c r="D54" s="28">
        <v>4</v>
      </c>
      <c r="E54" s="29" t="s">
        <v>135</v>
      </c>
      <c r="F54" s="30" t="s">
        <v>136</v>
      </c>
      <c r="G54" s="48" t="b">
        <v>1</v>
      </c>
      <c r="H54" s="43" t="b">
        <v>1</v>
      </c>
      <c r="I54" s="43" t="b">
        <v>1</v>
      </c>
      <c r="J54" s="43" t="b">
        <v>1</v>
      </c>
      <c r="K54" s="42" t="b">
        <v>0</v>
      </c>
      <c r="L54" s="49" t="b">
        <v>0</v>
      </c>
      <c r="M54" s="48" t="b">
        <v>1</v>
      </c>
      <c r="N54" s="42" t="b">
        <v>0</v>
      </c>
      <c r="O54" s="42" t="b">
        <v>0</v>
      </c>
      <c r="P54" s="43" t="b">
        <v>1</v>
      </c>
      <c r="Q54" s="42" t="b">
        <v>0</v>
      </c>
      <c r="R54" s="42" t="b">
        <v>0</v>
      </c>
      <c r="S54" s="42" t="b">
        <v>0</v>
      </c>
      <c r="T54" s="42" t="b">
        <v>0</v>
      </c>
      <c r="U54" s="43" t="b">
        <v>1</v>
      </c>
      <c r="V54" s="49" t="b">
        <v>0</v>
      </c>
      <c r="W54" s="36"/>
      <c r="X54" s="32">
        <f ca="1">IFERROR(__xludf.DUMMYFUNCTION("ArrayFormula(mod(COUNTUNIQUE($C$3:C54),2))"),1)</f>
        <v>1</v>
      </c>
    </row>
    <row r="55" spans="1:24" s="33" customFormat="1" ht="39.6">
      <c r="A55" s="28">
        <v>2</v>
      </c>
      <c r="B55" s="28">
        <v>3</v>
      </c>
      <c r="C55" s="29" t="s">
        <v>128</v>
      </c>
      <c r="D55" s="28">
        <v>5</v>
      </c>
      <c r="E55" s="29" t="s">
        <v>137</v>
      </c>
      <c r="F55" s="30" t="s">
        <v>138</v>
      </c>
      <c r="G55" s="48" t="b">
        <v>1</v>
      </c>
      <c r="H55" s="43" t="b">
        <v>1</v>
      </c>
      <c r="I55" s="43" t="b">
        <v>1</v>
      </c>
      <c r="J55" s="43" t="b">
        <v>1</v>
      </c>
      <c r="K55" s="42" t="b">
        <v>0</v>
      </c>
      <c r="L55" s="49" t="b">
        <v>0</v>
      </c>
      <c r="M55" s="48" t="b">
        <v>1</v>
      </c>
      <c r="N55" s="42" t="b">
        <v>0</v>
      </c>
      <c r="O55" s="42" t="b">
        <v>0</v>
      </c>
      <c r="P55" s="43" t="b">
        <v>1</v>
      </c>
      <c r="Q55" s="42" t="b">
        <v>0</v>
      </c>
      <c r="R55" s="42" t="b">
        <v>0</v>
      </c>
      <c r="S55" s="42" t="b">
        <v>0</v>
      </c>
      <c r="T55" s="42" t="b">
        <v>0</v>
      </c>
      <c r="U55" s="42" t="b">
        <v>0</v>
      </c>
      <c r="V55" s="49" t="b">
        <v>0</v>
      </c>
      <c r="W55" s="36"/>
      <c r="X55" s="32">
        <f ca="1">IFERROR(__xludf.DUMMYFUNCTION("ArrayFormula(mod(COUNTUNIQUE($C$3:C55),2))"),1)</f>
        <v>1</v>
      </c>
    </row>
    <row r="56" spans="1:24" s="33" customFormat="1" ht="39.6">
      <c r="A56" s="28">
        <v>2</v>
      </c>
      <c r="B56" s="28">
        <v>3</v>
      </c>
      <c r="C56" s="29" t="s">
        <v>128</v>
      </c>
      <c r="D56" s="28">
        <v>6</v>
      </c>
      <c r="E56" s="29" t="s">
        <v>139</v>
      </c>
      <c r="F56" s="30" t="s">
        <v>140</v>
      </c>
      <c r="G56" s="48" t="b">
        <v>1</v>
      </c>
      <c r="H56" s="43" t="b">
        <v>1</v>
      </c>
      <c r="I56" s="43" t="b">
        <v>1</v>
      </c>
      <c r="J56" s="43" t="b">
        <v>1</v>
      </c>
      <c r="K56" s="42" t="b">
        <v>0</v>
      </c>
      <c r="L56" s="49" t="b">
        <v>0</v>
      </c>
      <c r="M56" s="48" t="b">
        <v>1</v>
      </c>
      <c r="N56" s="42" t="b">
        <v>0</v>
      </c>
      <c r="O56" s="42" t="b">
        <v>0</v>
      </c>
      <c r="P56" s="43" t="b">
        <v>1</v>
      </c>
      <c r="Q56" s="42" t="b">
        <v>0</v>
      </c>
      <c r="R56" s="42" t="b">
        <v>0</v>
      </c>
      <c r="S56" s="42" t="b">
        <v>0</v>
      </c>
      <c r="T56" s="42" t="b">
        <v>0</v>
      </c>
      <c r="U56" s="43" t="b">
        <v>1</v>
      </c>
      <c r="V56" s="49" t="b">
        <v>0</v>
      </c>
      <c r="W56" s="36"/>
      <c r="X56" s="32">
        <f ca="1">IFERROR(__xludf.DUMMYFUNCTION("ArrayFormula(mod(COUNTUNIQUE($C$3:C56),2))"),1)</f>
        <v>1</v>
      </c>
    </row>
    <row r="57" spans="1:24" s="33" customFormat="1" ht="39.6">
      <c r="A57" s="28">
        <v>2</v>
      </c>
      <c r="B57" s="28">
        <v>4</v>
      </c>
      <c r="C57" s="29" t="s">
        <v>141</v>
      </c>
      <c r="D57" s="28">
        <v>1</v>
      </c>
      <c r="E57" s="29" t="s">
        <v>142</v>
      </c>
      <c r="F57" s="30" t="s">
        <v>143</v>
      </c>
      <c r="G57" s="45" t="b">
        <v>0</v>
      </c>
      <c r="H57" s="46" t="b">
        <v>0</v>
      </c>
      <c r="I57" s="46" t="b">
        <v>0</v>
      </c>
      <c r="J57" s="43" t="b">
        <v>1</v>
      </c>
      <c r="K57" s="46" t="b">
        <v>0</v>
      </c>
      <c r="L57" s="44" t="b">
        <v>1</v>
      </c>
      <c r="M57" s="45" t="b">
        <v>0</v>
      </c>
      <c r="N57" s="46" t="b">
        <v>0</v>
      </c>
      <c r="O57" s="46" t="b">
        <v>0</v>
      </c>
      <c r="P57" s="46" t="b">
        <v>0</v>
      </c>
      <c r="Q57" s="43" t="b">
        <v>1</v>
      </c>
      <c r="R57" s="46" t="b">
        <v>0</v>
      </c>
      <c r="S57" s="46" t="b">
        <v>0</v>
      </c>
      <c r="T57" s="46" t="b">
        <v>0</v>
      </c>
      <c r="U57" s="46" t="b">
        <v>0</v>
      </c>
      <c r="V57" s="47" t="b">
        <v>0</v>
      </c>
      <c r="W57" s="31" t="s">
        <v>76</v>
      </c>
      <c r="X57" s="35">
        <f ca="1">IFERROR(__xludf.DUMMYFUNCTION("ArrayFormula(mod(COUNTUNIQUE($C$3:C57),2))"),0)</f>
        <v>0</v>
      </c>
    </row>
    <row r="58" spans="1:24" s="33" customFormat="1" ht="52.9">
      <c r="A58" s="28">
        <v>2</v>
      </c>
      <c r="B58" s="28">
        <v>4</v>
      </c>
      <c r="C58" s="29" t="s">
        <v>141</v>
      </c>
      <c r="D58" s="28">
        <v>2</v>
      </c>
      <c r="E58" s="29" t="s">
        <v>144</v>
      </c>
      <c r="F58" s="30" t="s">
        <v>145</v>
      </c>
      <c r="G58" s="45" t="b">
        <v>0</v>
      </c>
      <c r="H58" s="46" t="b">
        <v>0</v>
      </c>
      <c r="I58" s="46" t="b">
        <v>0</v>
      </c>
      <c r="J58" s="43" t="b">
        <v>1</v>
      </c>
      <c r="K58" s="46" t="b">
        <v>0</v>
      </c>
      <c r="L58" s="44" t="b">
        <v>1</v>
      </c>
      <c r="M58" s="45" t="b">
        <v>0</v>
      </c>
      <c r="N58" s="46" t="b">
        <v>0</v>
      </c>
      <c r="O58" s="46" t="b">
        <v>0</v>
      </c>
      <c r="P58" s="46" t="b">
        <v>0</v>
      </c>
      <c r="Q58" s="43" t="b">
        <v>1</v>
      </c>
      <c r="R58" s="43" t="b">
        <v>1</v>
      </c>
      <c r="S58" s="46" t="b">
        <v>0</v>
      </c>
      <c r="T58" s="46" t="b">
        <v>0</v>
      </c>
      <c r="U58" s="46" t="b">
        <v>0</v>
      </c>
      <c r="V58" s="47" t="b">
        <v>0</v>
      </c>
      <c r="W58" s="31" t="s">
        <v>76</v>
      </c>
      <c r="X58" s="35">
        <f ca="1">IFERROR(__xludf.DUMMYFUNCTION("ArrayFormula(mod(COUNTUNIQUE($C$3:C58),2))"),0)</f>
        <v>0</v>
      </c>
    </row>
    <row r="59" spans="1:24" s="33" customFormat="1" ht="39.6">
      <c r="A59" s="28">
        <v>2</v>
      </c>
      <c r="B59" s="28">
        <v>4</v>
      </c>
      <c r="C59" s="29" t="s">
        <v>141</v>
      </c>
      <c r="D59" s="28">
        <v>3</v>
      </c>
      <c r="E59" s="29" t="s">
        <v>146</v>
      </c>
      <c r="F59" s="30" t="s">
        <v>147</v>
      </c>
      <c r="G59" s="45" t="b">
        <v>0</v>
      </c>
      <c r="H59" s="46" t="b">
        <v>0</v>
      </c>
      <c r="I59" s="46" t="b">
        <v>0</v>
      </c>
      <c r="J59" s="43" t="b">
        <v>1</v>
      </c>
      <c r="K59" s="46" t="b">
        <v>0</v>
      </c>
      <c r="L59" s="44" t="b">
        <v>1</v>
      </c>
      <c r="M59" s="45" t="b">
        <v>0</v>
      </c>
      <c r="N59" s="46" t="b">
        <v>0</v>
      </c>
      <c r="O59" s="46" t="b">
        <v>0</v>
      </c>
      <c r="P59" s="46" t="b">
        <v>0</v>
      </c>
      <c r="Q59" s="43" t="b">
        <v>1</v>
      </c>
      <c r="R59" s="43" t="b">
        <v>1</v>
      </c>
      <c r="S59" s="46" t="b">
        <v>0</v>
      </c>
      <c r="T59" s="46" t="b">
        <v>0</v>
      </c>
      <c r="U59" s="46" t="b">
        <v>0</v>
      </c>
      <c r="V59" s="47" t="b">
        <v>0</v>
      </c>
      <c r="W59" s="31" t="s">
        <v>76</v>
      </c>
      <c r="X59" s="35">
        <f ca="1">IFERROR(__xludf.DUMMYFUNCTION("ArrayFormula(mod(COUNTUNIQUE($C$3:C59),2))"),0)</f>
        <v>0</v>
      </c>
    </row>
    <row r="60" spans="1:24" s="33" customFormat="1" ht="66">
      <c r="A60" s="28">
        <v>2</v>
      </c>
      <c r="B60" s="28">
        <v>4</v>
      </c>
      <c r="C60" s="29" t="s">
        <v>141</v>
      </c>
      <c r="D60" s="28">
        <v>4</v>
      </c>
      <c r="E60" s="29" t="s">
        <v>148</v>
      </c>
      <c r="F60" s="30" t="s">
        <v>149</v>
      </c>
      <c r="G60" s="45" t="b">
        <v>0</v>
      </c>
      <c r="H60" s="46" t="b">
        <v>0</v>
      </c>
      <c r="I60" s="46" t="b">
        <v>0</v>
      </c>
      <c r="J60" s="43" t="b">
        <v>1</v>
      </c>
      <c r="K60" s="46" t="b">
        <v>0</v>
      </c>
      <c r="L60" s="44" t="b">
        <v>1</v>
      </c>
      <c r="M60" s="45" t="b">
        <v>0</v>
      </c>
      <c r="N60" s="46" t="b">
        <v>0</v>
      </c>
      <c r="O60" s="46" t="b">
        <v>0</v>
      </c>
      <c r="P60" s="46" t="b">
        <v>0</v>
      </c>
      <c r="Q60" s="43" t="b">
        <v>1</v>
      </c>
      <c r="R60" s="43" t="b">
        <v>1</v>
      </c>
      <c r="S60" s="46" t="b">
        <v>0</v>
      </c>
      <c r="T60" s="46" t="b">
        <v>0</v>
      </c>
      <c r="U60" s="46" t="b">
        <v>0</v>
      </c>
      <c r="V60" s="47" t="b">
        <v>0</v>
      </c>
      <c r="W60" s="31" t="s">
        <v>76</v>
      </c>
      <c r="X60" s="35">
        <f ca="1">IFERROR(__xludf.DUMMYFUNCTION("ArrayFormula(mod(COUNTUNIQUE($C$3:C60),2))"),0)</f>
        <v>0</v>
      </c>
    </row>
    <row r="61" spans="1:24" s="33" customFormat="1" ht="39.6">
      <c r="A61" s="28">
        <v>2</v>
      </c>
      <c r="B61" s="28">
        <v>4</v>
      </c>
      <c r="C61" s="29" t="s">
        <v>141</v>
      </c>
      <c r="D61" s="28">
        <v>5</v>
      </c>
      <c r="E61" s="29" t="s">
        <v>150</v>
      </c>
      <c r="F61" s="30" t="s">
        <v>151</v>
      </c>
      <c r="G61" s="45" t="b">
        <v>0</v>
      </c>
      <c r="H61" s="46" t="b">
        <v>0</v>
      </c>
      <c r="I61" s="46" t="b">
        <v>0</v>
      </c>
      <c r="J61" s="43" t="b">
        <v>1</v>
      </c>
      <c r="K61" s="46" t="b">
        <v>0</v>
      </c>
      <c r="L61" s="44" t="b">
        <v>1</v>
      </c>
      <c r="M61" s="45" t="b">
        <v>0</v>
      </c>
      <c r="N61" s="46" t="b">
        <v>0</v>
      </c>
      <c r="O61" s="46" t="b">
        <v>0</v>
      </c>
      <c r="P61" s="46" t="b">
        <v>0</v>
      </c>
      <c r="Q61" s="43" t="b">
        <v>1</v>
      </c>
      <c r="R61" s="43" t="b">
        <v>1</v>
      </c>
      <c r="S61" s="46" t="b">
        <v>0</v>
      </c>
      <c r="T61" s="46" t="b">
        <v>0</v>
      </c>
      <c r="U61" s="46" t="b">
        <v>0</v>
      </c>
      <c r="V61" s="47" t="b">
        <v>0</v>
      </c>
      <c r="W61" s="31" t="s">
        <v>76</v>
      </c>
      <c r="X61" s="35">
        <f ca="1">IFERROR(__xludf.DUMMYFUNCTION("ArrayFormula(mod(COUNTUNIQUE($C$3:C61),2))"),0)</f>
        <v>0</v>
      </c>
    </row>
    <row r="62" spans="1:24" s="33" customFormat="1" ht="66">
      <c r="A62" s="28">
        <v>2</v>
      </c>
      <c r="B62" s="28">
        <v>4</v>
      </c>
      <c r="C62" s="29" t="s">
        <v>141</v>
      </c>
      <c r="D62" s="28">
        <v>6</v>
      </c>
      <c r="E62" s="29" t="s">
        <v>152</v>
      </c>
      <c r="F62" s="30" t="s">
        <v>153</v>
      </c>
      <c r="G62" s="45" t="b">
        <v>0</v>
      </c>
      <c r="H62" s="46" t="b">
        <v>0</v>
      </c>
      <c r="I62" s="46" t="b">
        <v>0</v>
      </c>
      <c r="J62" s="43" t="b">
        <v>1</v>
      </c>
      <c r="K62" s="46" t="b">
        <v>0</v>
      </c>
      <c r="L62" s="44" t="b">
        <v>1</v>
      </c>
      <c r="M62" s="45" t="b">
        <v>0</v>
      </c>
      <c r="N62" s="46" t="b">
        <v>0</v>
      </c>
      <c r="O62" s="46" t="b">
        <v>0</v>
      </c>
      <c r="P62" s="46" t="b">
        <v>0</v>
      </c>
      <c r="Q62" s="43" t="b">
        <v>1</v>
      </c>
      <c r="R62" s="43" t="b">
        <v>1</v>
      </c>
      <c r="S62" s="46" t="b">
        <v>0</v>
      </c>
      <c r="T62" s="46" t="b">
        <v>0</v>
      </c>
      <c r="U62" s="46" t="b">
        <v>0</v>
      </c>
      <c r="V62" s="44" t="b">
        <v>1</v>
      </c>
      <c r="W62" s="31" t="s">
        <v>76</v>
      </c>
      <c r="X62" s="35">
        <f ca="1">IFERROR(__xludf.DUMMYFUNCTION("ArrayFormula(mod(COUNTUNIQUE($C$3:C62),2))"),0)</f>
        <v>0</v>
      </c>
    </row>
    <row r="63" spans="1:24" s="33" customFormat="1" ht="66">
      <c r="A63" s="28">
        <v>2</v>
      </c>
      <c r="B63" s="28">
        <v>5</v>
      </c>
      <c r="C63" s="29" t="s">
        <v>154</v>
      </c>
      <c r="D63" s="28">
        <v>1</v>
      </c>
      <c r="E63" s="29" t="s">
        <v>155</v>
      </c>
      <c r="F63" s="30" t="s">
        <v>156</v>
      </c>
      <c r="G63" s="41" t="b">
        <v>0</v>
      </c>
      <c r="H63" s="42" t="b">
        <v>0</v>
      </c>
      <c r="I63" s="42" t="b">
        <v>0</v>
      </c>
      <c r="J63" s="43" t="b">
        <v>1</v>
      </c>
      <c r="K63" s="42" t="b">
        <v>0</v>
      </c>
      <c r="L63" s="49" t="b">
        <v>0</v>
      </c>
      <c r="M63" s="41" t="b">
        <v>0</v>
      </c>
      <c r="N63" s="43" t="b">
        <v>1</v>
      </c>
      <c r="O63" s="42" t="b">
        <v>0</v>
      </c>
      <c r="P63" s="42" t="b">
        <v>0</v>
      </c>
      <c r="Q63" s="42" t="b">
        <v>0</v>
      </c>
      <c r="R63" s="42" t="b">
        <v>0</v>
      </c>
      <c r="S63" s="42" t="b">
        <v>0</v>
      </c>
      <c r="T63" s="42" t="b">
        <v>0</v>
      </c>
      <c r="U63" s="42" t="b">
        <v>0</v>
      </c>
      <c r="V63" s="49" t="b">
        <v>0</v>
      </c>
      <c r="W63" s="31" t="s">
        <v>62</v>
      </c>
      <c r="X63" s="32">
        <f ca="1">IFERROR(__xludf.DUMMYFUNCTION("ArrayFormula(mod(COUNTUNIQUE($C$3:C63),2))"),1)</f>
        <v>1</v>
      </c>
    </row>
    <row r="64" spans="1:24" s="33" customFormat="1" ht="52.9">
      <c r="A64" s="28">
        <v>2</v>
      </c>
      <c r="B64" s="28">
        <v>5</v>
      </c>
      <c r="C64" s="29" t="s">
        <v>154</v>
      </c>
      <c r="D64" s="28">
        <v>2</v>
      </c>
      <c r="E64" s="29" t="s">
        <v>157</v>
      </c>
      <c r="F64" s="30" t="s">
        <v>158</v>
      </c>
      <c r="G64" s="41" t="b">
        <v>0</v>
      </c>
      <c r="H64" s="42" t="b">
        <v>0</v>
      </c>
      <c r="I64" s="42" t="b">
        <v>0</v>
      </c>
      <c r="J64" s="43" t="b">
        <v>1</v>
      </c>
      <c r="K64" s="42" t="b">
        <v>0</v>
      </c>
      <c r="L64" s="49" t="b">
        <v>0</v>
      </c>
      <c r="M64" s="41" t="b">
        <v>0</v>
      </c>
      <c r="N64" s="43" t="b">
        <v>1</v>
      </c>
      <c r="O64" s="42" t="b">
        <v>0</v>
      </c>
      <c r="P64" s="42" t="b">
        <v>0</v>
      </c>
      <c r="Q64" s="42" t="b">
        <v>0</v>
      </c>
      <c r="R64" s="42" t="b">
        <v>0</v>
      </c>
      <c r="S64" s="42" t="b">
        <v>0</v>
      </c>
      <c r="T64" s="42" t="b">
        <v>0</v>
      </c>
      <c r="U64" s="42" t="b">
        <v>0</v>
      </c>
      <c r="V64" s="49" t="b">
        <v>0</v>
      </c>
      <c r="W64" s="31" t="s">
        <v>62</v>
      </c>
      <c r="X64" s="32">
        <f ca="1">IFERROR(__xludf.DUMMYFUNCTION("ArrayFormula(mod(COUNTUNIQUE($C$3:C64),2))"),1)</f>
        <v>1</v>
      </c>
    </row>
    <row r="65" spans="1:24" s="33" customFormat="1" ht="52.9">
      <c r="A65" s="28">
        <v>2</v>
      </c>
      <c r="B65" s="28">
        <v>5</v>
      </c>
      <c r="C65" s="29" t="s">
        <v>154</v>
      </c>
      <c r="D65" s="28">
        <v>3</v>
      </c>
      <c r="E65" s="29" t="s">
        <v>159</v>
      </c>
      <c r="F65" s="30" t="s">
        <v>160</v>
      </c>
      <c r="G65" s="41" t="b">
        <v>0</v>
      </c>
      <c r="H65" s="42" t="b">
        <v>0</v>
      </c>
      <c r="I65" s="42" t="b">
        <v>0</v>
      </c>
      <c r="J65" s="43" t="b">
        <v>1</v>
      </c>
      <c r="K65" s="42" t="b">
        <v>0</v>
      </c>
      <c r="L65" s="49" t="b">
        <v>0</v>
      </c>
      <c r="M65" s="41" t="b">
        <v>0</v>
      </c>
      <c r="N65" s="43" t="b">
        <v>1</v>
      </c>
      <c r="O65" s="42" t="b">
        <v>0</v>
      </c>
      <c r="P65" s="42" t="b">
        <v>0</v>
      </c>
      <c r="Q65" s="43" t="b">
        <v>1</v>
      </c>
      <c r="R65" s="42" t="b">
        <v>0</v>
      </c>
      <c r="S65" s="42" t="b">
        <v>0</v>
      </c>
      <c r="T65" s="42" t="b">
        <v>0</v>
      </c>
      <c r="U65" s="42" t="b">
        <v>0</v>
      </c>
      <c r="V65" s="49" t="b">
        <v>0</v>
      </c>
      <c r="W65" s="31" t="s">
        <v>62</v>
      </c>
      <c r="X65" s="32">
        <f ca="1">IFERROR(__xludf.DUMMYFUNCTION("ArrayFormula(mod(COUNTUNIQUE($C$3:C65),2))"),1)</f>
        <v>1</v>
      </c>
    </row>
    <row r="66" spans="1:24" s="33" customFormat="1" ht="52.9">
      <c r="A66" s="28">
        <v>2</v>
      </c>
      <c r="B66" s="28">
        <v>5</v>
      </c>
      <c r="C66" s="29" t="s">
        <v>154</v>
      </c>
      <c r="D66" s="28">
        <v>4</v>
      </c>
      <c r="E66" s="29" t="s">
        <v>161</v>
      </c>
      <c r="F66" s="30" t="s">
        <v>162</v>
      </c>
      <c r="G66" s="41" t="b">
        <v>0</v>
      </c>
      <c r="H66" s="42" t="b">
        <v>0</v>
      </c>
      <c r="I66" s="42" t="b">
        <v>0</v>
      </c>
      <c r="J66" s="43" t="b">
        <v>1</v>
      </c>
      <c r="K66" s="42" t="b">
        <v>0</v>
      </c>
      <c r="L66" s="49" t="b">
        <v>0</v>
      </c>
      <c r="M66" s="41" t="b">
        <v>0</v>
      </c>
      <c r="N66" s="43" t="b">
        <v>1</v>
      </c>
      <c r="O66" s="42" t="b">
        <v>0</v>
      </c>
      <c r="P66" s="42" t="b">
        <v>0</v>
      </c>
      <c r="Q66" s="43" t="b">
        <v>1</v>
      </c>
      <c r="R66" s="42" t="b">
        <v>0</v>
      </c>
      <c r="S66" s="42" t="b">
        <v>0</v>
      </c>
      <c r="T66" s="42" t="b">
        <v>0</v>
      </c>
      <c r="U66" s="42" t="b">
        <v>0</v>
      </c>
      <c r="V66" s="49" t="b">
        <v>0</v>
      </c>
      <c r="W66" s="31" t="s">
        <v>62</v>
      </c>
      <c r="X66" s="32">
        <f ca="1">IFERROR(__xludf.DUMMYFUNCTION("ArrayFormula(mod(COUNTUNIQUE($C$3:C66),2))"),1)</f>
        <v>1</v>
      </c>
    </row>
    <row r="67" spans="1:24" s="33" customFormat="1" ht="39.6">
      <c r="A67" s="28">
        <v>2</v>
      </c>
      <c r="B67" s="28">
        <v>5</v>
      </c>
      <c r="C67" s="29" t="s">
        <v>154</v>
      </c>
      <c r="D67" s="28">
        <v>5</v>
      </c>
      <c r="E67" s="29" t="s">
        <v>163</v>
      </c>
      <c r="F67" s="30" t="s">
        <v>164</v>
      </c>
      <c r="G67" s="41" t="b">
        <v>0</v>
      </c>
      <c r="H67" s="42" t="b">
        <v>0</v>
      </c>
      <c r="I67" s="42" t="b">
        <v>0</v>
      </c>
      <c r="J67" s="43" t="b">
        <v>1</v>
      </c>
      <c r="K67" s="42" t="b">
        <v>0</v>
      </c>
      <c r="L67" s="49" t="b">
        <v>0</v>
      </c>
      <c r="M67" s="41" t="b">
        <v>0</v>
      </c>
      <c r="N67" s="43" t="b">
        <v>1</v>
      </c>
      <c r="O67" s="42" t="b">
        <v>0</v>
      </c>
      <c r="P67" s="43" t="b">
        <v>1</v>
      </c>
      <c r="Q67" s="42" t="b">
        <v>0</v>
      </c>
      <c r="R67" s="43" t="b">
        <v>1</v>
      </c>
      <c r="S67" s="42" t="b">
        <v>0</v>
      </c>
      <c r="T67" s="42" t="b">
        <v>0</v>
      </c>
      <c r="U67" s="42" t="b">
        <v>0</v>
      </c>
      <c r="V67" s="49" t="b">
        <v>0</v>
      </c>
      <c r="W67" s="31" t="s">
        <v>62</v>
      </c>
      <c r="X67" s="32">
        <f ca="1">IFERROR(__xludf.DUMMYFUNCTION("ArrayFormula(mod(COUNTUNIQUE($C$3:C67),2))"),1)</f>
        <v>1</v>
      </c>
    </row>
    <row r="68" spans="1:24" s="33" customFormat="1" ht="39.6">
      <c r="A68" s="28">
        <v>2</v>
      </c>
      <c r="B68" s="28">
        <v>5</v>
      </c>
      <c r="C68" s="29" t="s">
        <v>154</v>
      </c>
      <c r="D68" s="28">
        <v>6</v>
      </c>
      <c r="E68" s="29" t="s">
        <v>165</v>
      </c>
      <c r="F68" s="30" t="s">
        <v>166</v>
      </c>
      <c r="G68" s="41" t="b">
        <v>0</v>
      </c>
      <c r="H68" s="42" t="b">
        <v>0</v>
      </c>
      <c r="I68" s="42" t="b">
        <v>0</v>
      </c>
      <c r="J68" s="43" t="b">
        <v>1</v>
      </c>
      <c r="K68" s="42" t="b">
        <v>0</v>
      </c>
      <c r="L68" s="49" t="b">
        <v>0</v>
      </c>
      <c r="M68" s="41" t="b">
        <v>0</v>
      </c>
      <c r="N68" s="43" t="b">
        <v>1</v>
      </c>
      <c r="O68" s="42" t="b">
        <v>0</v>
      </c>
      <c r="P68" s="42" t="b">
        <v>0</v>
      </c>
      <c r="Q68" s="42" t="b">
        <v>0</v>
      </c>
      <c r="R68" s="43" t="b">
        <v>1</v>
      </c>
      <c r="S68" s="42" t="b">
        <v>0</v>
      </c>
      <c r="T68" s="42" t="b">
        <v>0</v>
      </c>
      <c r="U68" s="42" t="b">
        <v>0</v>
      </c>
      <c r="V68" s="49" t="b">
        <v>0</v>
      </c>
      <c r="W68" s="31" t="s">
        <v>62</v>
      </c>
      <c r="X68" s="32">
        <f ca="1">IFERROR(__xludf.DUMMYFUNCTION("ArrayFormula(mod(COUNTUNIQUE($C$3:C68),2))"),1)</f>
        <v>1</v>
      </c>
    </row>
    <row r="69" spans="1:24" s="33" customFormat="1" ht="39.6">
      <c r="A69" s="28">
        <v>2</v>
      </c>
      <c r="B69" s="28">
        <v>6</v>
      </c>
      <c r="C69" s="29" t="s">
        <v>167</v>
      </c>
      <c r="D69" s="28">
        <v>1</v>
      </c>
      <c r="E69" s="29" t="s">
        <v>168</v>
      </c>
      <c r="F69" s="30" t="s">
        <v>169</v>
      </c>
      <c r="G69" s="48" t="b">
        <v>1</v>
      </c>
      <c r="H69" s="43" t="b">
        <v>1</v>
      </c>
      <c r="I69" s="43" t="b">
        <v>1</v>
      </c>
      <c r="J69" s="46" t="b">
        <v>0</v>
      </c>
      <c r="K69" s="46" t="b">
        <v>0</v>
      </c>
      <c r="L69" s="47" t="b">
        <v>0</v>
      </c>
      <c r="M69" s="45" t="b">
        <v>0</v>
      </c>
      <c r="N69" s="46" t="b">
        <v>0</v>
      </c>
      <c r="O69" s="46" t="b">
        <v>0</v>
      </c>
      <c r="P69" s="46" t="b">
        <v>0</v>
      </c>
      <c r="Q69" s="46" t="b">
        <v>0</v>
      </c>
      <c r="R69" s="46" t="b">
        <v>0</v>
      </c>
      <c r="S69" s="46" t="b">
        <v>0</v>
      </c>
      <c r="T69" s="46" t="b">
        <v>0</v>
      </c>
      <c r="U69" s="43" t="b">
        <v>1</v>
      </c>
      <c r="V69" s="47" t="b">
        <v>0</v>
      </c>
      <c r="W69" s="34"/>
      <c r="X69" s="35">
        <f ca="1">IFERROR(__xludf.DUMMYFUNCTION("ArrayFormula(mod(COUNTUNIQUE($C$3:C69),2))"),0)</f>
        <v>0</v>
      </c>
    </row>
    <row r="70" spans="1:24" s="33" customFormat="1" ht="39.6">
      <c r="A70" s="28">
        <v>2</v>
      </c>
      <c r="B70" s="28">
        <v>6</v>
      </c>
      <c r="C70" s="29" t="s">
        <v>167</v>
      </c>
      <c r="D70" s="28">
        <v>2</v>
      </c>
      <c r="E70" s="29" t="s">
        <v>170</v>
      </c>
      <c r="F70" s="30" t="s">
        <v>171</v>
      </c>
      <c r="G70" s="48" t="b">
        <v>1</v>
      </c>
      <c r="H70" s="43" t="b">
        <v>1</v>
      </c>
      <c r="I70" s="43" t="b">
        <v>1</v>
      </c>
      <c r="J70" s="46" t="b">
        <v>0</v>
      </c>
      <c r="K70" s="46" t="b">
        <v>0</v>
      </c>
      <c r="L70" s="47" t="b">
        <v>0</v>
      </c>
      <c r="M70" s="45" t="b">
        <v>0</v>
      </c>
      <c r="N70" s="46" t="b">
        <v>0</v>
      </c>
      <c r="O70" s="46" t="b">
        <v>0</v>
      </c>
      <c r="P70" s="46" t="b">
        <v>0</v>
      </c>
      <c r="Q70" s="46" t="b">
        <v>0</v>
      </c>
      <c r="R70" s="46" t="b">
        <v>0</v>
      </c>
      <c r="S70" s="46" t="b">
        <v>0</v>
      </c>
      <c r="T70" s="46" t="b">
        <v>0</v>
      </c>
      <c r="U70" s="43" t="b">
        <v>1</v>
      </c>
      <c r="V70" s="47" t="b">
        <v>0</v>
      </c>
      <c r="W70" s="34"/>
      <c r="X70" s="35">
        <f ca="1">IFERROR(__xludf.DUMMYFUNCTION("ArrayFormula(mod(COUNTUNIQUE($C$3:C70),2))"),0)</f>
        <v>0</v>
      </c>
    </row>
    <row r="71" spans="1:24" s="33" customFormat="1" ht="39.6">
      <c r="A71" s="28">
        <v>2</v>
      </c>
      <c r="B71" s="28">
        <v>6</v>
      </c>
      <c r="C71" s="29" t="s">
        <v>167</v>
      </c>
      <c r="D71" s="28">
        <v>3</v>
      </c>
      <c r="E71" s="29" t="s">
        <v>172</v>
      </c>
      <c r="F71" s="30" t="s">
        <v>173</v>
      </c>
      <c r="G71" s="48" t="b">
        <v>1</v>
      </c>
      <c r="H71" s="43" t="b">
        <v>1</v>
      </c>
      <c r="I71" s="43" t="b">
        <v>1</v>
      </c>
      <c r="J71" s="46" t="b">
        <v>0</v>
      </c>
      <c r="K71" s="46" t="b">
        <v>0</v>
      </c>
      <c r="L71" s="47" t="b">
        <v>0</v>
      </c>
      <c r="M71" s="45" t="b">
        <v>0</v>
      </c>
      <c r="N71" s="46" t="b">
        <v>0</v>
      </c>
      <c r="O71" s="46" t="b">
        <v>0</v>
      </c>
      <c r="P71" s="43" t="b">
        <v>1</v>
      </c>
      <c r="Q71" s="46" t="b">
        <v>0</v>
      </c>
      <c r="R71" s="46" t="b">
        <v>0</v>
      </c>
      <c r="S71" s="46" t="b">
        <v>0</v>
      </c>
      <c r="T71" s="46" t="b">
        <v>0</v>
      </c>
      <c r="U71" s="43" t="b">
        <v>1</v>
      </c>
      <c r="V71" s="47" t="b">
        <v>0</v>
      </c>
      <c r="W71" s="34"/>
      <c r="X71" s="35">
        <f ca="1">IFERROR(__xludf.DUMMYFUNCTION("ArrayFormula(mod(COUNTUNIQUE($C$3:C71),2))"),0)</f>
        <v>0</v>
      </c>
    </row>
    <row r="72" spans="1:24" s="33" customFormat="1" ht="39.6">
      <c r="A72" s="28">
        <v>2</v>
      </c>
      <c r="B72" s="28">
        <v>6</v>
      </c>
      <c r="C72" s="29" t="s">
        <v>167</v>
      </c>
      <c r="D72" s="28">
        <v>4</v>
      </c>
      <c r="E72" s="29" t="s">
        <v>174</v>
      </c>
      <c r="F72" s="30" t="s">
        <v>175</v>
      </c>
      <c r="G72" s="48" t="b">
        <v>1</v>
      </c>
      <c r="H72" s="43" t="b">
        <v>1</v>
      </c>
      <c r="I72" s="43" t="b">
        <v>1</v>
      </c>
      <c r="J72" s="46" t="b">
        <v>0</v>
      </c>
      <c r="K72" s="46" t="b">
        <v>0</v>
      </c>
      <c r="L72" s="47" t="b">
        <v>0</v>
      </c>
      <c r="M72" s="45" t="b">
        <v>0</v>
      </c>
      <c r="N72" s="46" t="b">
        <v>0</v>
      </c>
      <c r="O72" s="46" t="b">
        <v>0</v>
      </c>
      <c r="P72" s="43" t="b">
        <v>1</v>
      </c>
      <c r="Q72" s="46" t="b">
        <v>0</v>
      </c>
      <c r="R72" s="46" t="b">
        <v>0</v>
      </c>
      <c r="S72" s="46" t="b">
        <v>0</v>
      </c>
      <c r="T72" s="46" t="b">
        <v>0</v>
      </c>
      <c r="U72" s="43" t="b">
        <v>1</v>
      </c>
      <c r="V72" s="47" t="b">
        <v>0</v>
      </c>
      <c r="W72" s="34"/>
      <c r="X72" s="35">
        <f ca="1">IFERROR(__xludf.DUMMYFUNCTION("ArrayFormula(mod(COUNTUNIQUE($C$3:C72),2))"),0)</f>
        <v>0</v>
      </c>
    </row>
    <row r="73" spans="1:24" s="33" customFormat="1" ht="39.6">
      <c r="A73" s="28">
        <v>2</v>
      </c>
      <c r="B73" s="28">
        <v>6</v>
      </c>
      <c r="C73" s="29" t="s">
        <v>167</v>
      </c>
      <c r="D73" s="28">
        <v>5</v>
      </c>
      <c r="E73" s="29" t="s">
        <v>176</v>
      </c>
      <c r="F73" s="30" t="s">
        <v>177</v>
      </c>
      <c r="G73" s="48" t="b">
        <v>1</v>
      </c>
      <c r="H73" s="43" t="b">
        <v>1</v>
      </c>
      <c r="I73" s="43" t="b">
        <v>1</v>
      </c>
      <c r="J73" s="46" t="b">
        <v>0</v>
      </c>
      <c r="K73" s="46" t="b">
        <v>0</v>
      </c>
      <c r="L73" s="47" t="b">
        <v>0</v>
      </c>
      <c r="M73" s="45" t="b">
        <v>0</v>
      </c>
      <c r="N73" s="46" t="b">
        <v>0</v>
      </c>
      <c r="O73" s="46" t="b">
        <v>0</v>
      </c>
      <c r="P73" s="43" t="b">
        <v>1</v>
      </c>
      <c r="Q73" s="46" t="b">
        <v>0</v>
      </c>
      <c r="R73" s="46" t="b">
        <v>0</v>
      </c>
      <c r="S73" s="46" t="b">
        <v>0</v>
      </c>
      <c r="T73" s="46" t="b">
        <v>0</v>
      </c>
      <c r="U73" s="43" t="b">
        <v>1</v>
      </c>
      <c r="V73" s="47" t="b">
        <v>0</v>
      </c>
      <c r="W73" s="34"/>
      <c r="X73" s="35">
        <f ca="1">IFERROR(__xludf.DUMMYFUNCTION("ArrayFormula(mod(COUNTUNIQUE($C$3:C73),2))"),0)</f>
        <v>0</v>
      </c>
    </row>
    <row r="74" spans="1:24" s="33" customFormat="1" ht="39.6">
      <c r="A74" s="28">
        <v>2</v>
      </c>
      <c r="B74" s="28">
        <v>6</v>
      </c>
      <c r="C74" s="29" t="s">
        <v>167</v>
      </c>
      <c r="D74" s="28">
        <v>6</v>
      </c>
      <c r="E74" s="29" t="s">
        <v>178</v>
      </c>
      <c r="F74" s="30" t="s">
        <v>179</v>
      </c>
      <c r="G74" s="48" t="b">
        <v>1</v>
      </c>
      <c r="H74" s="43" t="b">
        <v>1</v>
      </c>
      <c r="I74" s="43" t="b">
        <v>1</v>
      </c>
      <c r="J74" s="46" t="b">
        <v>0</v>
      </c>
      <c r="K74" s="46" t="b">
        <v>0</v>
      </c>
      <c r="L74" s="47" t="b">
        <v>0</v>
      </c>
      <c r="M74" s="45" t="b">
        <v>0</v>
      </c>
      <c r="N74" s="46" t="b">
        <v>0</v>
      </c>
      <c r="O74" s="46" t="b">
        <v>0</v>
      </c>
      <c r="P74" s="43" t="b">
        <v>1</v>
      </c>
      <c r="Q74" s="46" t="b">
        <v>0</v>
      </c>
      <c r="R74" s="46" t="b">
        <v>0</v>
      </c>
      <c r="S74" s="46" t="b">
        <v>0</v>
      </c>
      <c r="T74" s="46" t="b">
        <v>0</v>
      </c>
      <c r="U74" s="43" t="b">
        <v>1</v>
      </c>
      <c r="V74" s="47" t="b">
        <v>0</v>
      </c>
      <c r="W74" s="34"/>
      <c r="X74" s="35">
        <f ca="1">IFERROR(__xludf.DUMMYFUNCTION("ArrayFormula(mod(COUNTUNIQUE($C$3:C74),2))"),0)</f>
        <v>0</v>
      </c>
    </row>
  </sheetData>
  <autoFilter ref="A2:W74" xr:uid="{00000000-0009-0000-0000-000001000000}"/>
  <customSheetViews>
    <customSheetView guid="{B40B7169-4E46-4F58-9423-AA5B14A67773}" filter="1" showAutoFilter="1">
      <pageMargins left="0" right="0" top="0" bottom="0" header="0" footer="0"/>
      <autoFilter ref="A2:X74" xr:uid="{AD99D50A-E2B6-4A28-8F3B-FC9082FBACEA}">
        <filterColumn colId="0">
          <filters>
            <filter val="2"/>
          </filters>
        </filterColumn>
        <filterColumn colId="8">
          <filters>
            <filter val="TRUE"/>
          </filters>
        </filterColumn>
      </autoFilter>
    </customSheetView>
  </customSheetViews>
  <mergeCells count="2">
    <mergeCell ref="G1:L1"/>
    <mergeCell ref="M1:V1"/>
  </mergeCells>
  <conditionalFormatting sqref="G3:L74">
    <cfRule type="cellIs" dxfId="4" priority="1" operator="equal">
      <formula>TRUE</formula>
    </cfRule>
  </conditionalFormatting>
  <conditionalFormatting sqref="M3:V74">
    <cfRule type="cellIs" dxfId="3" priority="2" operator="equal">
      <formula>TRUE</formula>
    </cfRule>
  </conditionalFormatting>
  <conditionalFormatting sqref="A3:X74">
    <cfRule type="expression" dxfId="2" priority="3">
      <formula>$X3=1</formula>
    </cfRule>
  </conditionalFormatting>
  <conditionalFormatting sqref="A3:X74">
    <cfRule type="expression" dxfId="1" priority="4">
      <formula>$X3=0</formula>
    </cfRule>
  </conditionalFormatting>
  <conditionalFormatting sqref="G3:V10">
    <cfRule type="cellIs" dxfId="0" priority="5" operator="equal">
      <formula>"FALSE"</formula>
    </cfRule>
  </conditionalFormatting>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0"/>
  <sheetViews>
    <sheetView workbookViewId="0"/>
  </sheetViews>
  <sheetFormatPr defaultColWidth="14.42578125" defaultRowHeight="15.75" customHeight="1"/>
  <cols>
    <col min="10" max="13" width="29.28515625" customWidth="1"/>
  </cols>
  <sheetData>
    <row r="1" spans="1:26">
      <c r="A1" s="17">
        <v>10</v>
      </c>
      <c r="B1" s="17" t="s">
        <v>180</v>
      </c>
      <c r="C1" s="17">
        <v>1</v>
      </c>
      <c r="D1" s="17" t="s">
        <v>181</v>
      </c>
      <c r="E1" s="17">
        <v>4</v>
      </c>
      <c r="F1" s="17" t="s">
        <v>182</v>
      </c>
      <c r="G1" s="17" t="s">
        <v>183</v>
      </c>
      <c r="H1" s="17" t="s">
        <v>184</v>
      </c>
      <c r="I1" s="17"/>
      <c r="J1" s="17" t="s">
        <v>185</v>
      </c>
      <c r="K1" s="17" t="s">
        <v>186</v>
      </c>
      <c r="L1" s="17" t="s">
        <v>187</v>
      </c>
      <c r="M1" s="17" t="s">
        <v>188</v>
      </c>
      <c r="N1" s="17"/>
      <c r="O1" s="17"/>
      <c r="P1" s="17"/>
      <c r="Q1" s="17"/>
      <c r="R1" s="17"/>
      <c r="S1" s="17"/>
      <c r="T1" s="17"/>
      <c r="U1" s="17"/>
      <c r="V1" s="17"/>
      <c r="W1" s="17"/>
      <c r="X1" s="17"/>
      <c r="Y1" s="17"/>
      <c r="Z1" s="17"/>
    </row>
    <row r="2" spans="1:26">
      <c r="A2" s="17">
        <v>10</v>
      </c>
      <c r="B2" s="17" t="s">
        <v>180</v>
      </c>
      <c r="C2" s="17">
        <v>2</v>
      </c>
      <c r="D2" s="17" t="s">
        <v>189</v>
      </c>
      <c r="E2" s="17">
        <v>8</v>
      </c>
      <c r="F2" s="17" t="s">
        <v>190</v>
      </c>
      <c r="G2" s="17" t="s">
        <v>183</v>
      </c>
      <c r="H2" s="17" t="s">
        <v>191</v>
      </c>
      <c r="I2" s="17"/>
      <c r="J2" s="17" t="s">
        <v>192</v>
      </c>
      <c r="K2" s="17" t="s">
        <v>193</v>
      </c>
      <c r="L2" s="17" t="s">
        <v>194</v>
      </c>
      <c r="M2" s="17" t="s">
        <v>195</v>
      </c>
      <c r="N2" s="17"/>
      <c r="O2" s="17"/>
      <c r="P2" s="17"/>
      <c r="Q2" s="17"/>
      <c r="R2" s="17"/>
      <c r="S2" s="17"/>
      <c r="T2" s="17"/>
      <c r="U2" s="17"/>
      <c r="V2" s="17"/>
      <c r="W2" s="17"/>
      <c r="X2" s="17"/>
      <c r="Y2" s="17"/>
      <c r="Z2" s="17"/>
    </row>
    <row r="3" spans="1:26">
      <c r="A3" s="17">
        <v>10</v>
      </c>
      <c r="B3" s="17" t="s">
        <v>180</v>
      </c>
      <c r="C3" s="17">
        <v>3</v>
      </c>
      <c r="D3" s="17" t="s">
        <v>196</v>
      </c>
      <c r="E3" s="17">
        <v>16</v>
      </c>
      <c r="F3" s="17" t="s">
        <v>197</v>
      </c>
      <c r="G3" s="17" t="s">
        <v>183</v>
      </c>
      <c r="H3" s="17" t="s">
        <v>198</v>
      </c>
      <c r="I3" s="17"/>
      <c r="J3" s="17" t="s">
        <v>192</v>
      </c>
      <c r="K3" s="17" t="s">
        <v>199</v>
      </c>
      <c r="L3" s="17" t="s">
        <v>200</v>
      </c>
      <c r="M3" s="17" t="s">
        <v>195</v>
      </c>
      <c r="N3" s="17"/>
      <c r="O3" s="17"/>
      <c r="P3" s="17"/>
      <c r="Q3" s="17"/>
      <c r="R3" s="17"/>
      <c r="S3" s="17"/>
      <c r="T3" s="17"/>
      <c r="U3" s="17"/>
      <c r="V3" s="17"/>
      <c r="W3" s="17"/>
      <c r="X3" s="17"/>
      <c r="Y3" s="17"/>
      <c r="Z3" s="17"/>
    </row>
    <row r="4" spans="1:26">
      <c r="A4" s="17">
        <v>10</v>
      </c>
      <c r="B4" s="17" t="s">
        <v>180</v>
      </c>
      <c r="C4" s="17">
        <v>4</v>
      </c>
      <c r="D4" s="17" t="s">
        <v>201</v>
      </c>
      <c r="E4" s="17">
        <v>18</v>
      </c>
      <c r="F4" s="17" t="s">
        <v>202</v>
      </c>
      <c r="G4" s="17" t="s">
        <v>183</v>
      </c>
      <c r="H4" s="17" t="s">
        <v>198</v>
      </c>
      <c r="I4" s="17"/>
      <c r="J4" s="17" t="s">
        <v>203</v>
      </c>
      <c r="K4" s="17" t="s">
        <v>204</v>
      </c>
      <c r="L4" s="17" t="s">
        <v>200</v>
      </c>
      <c r="M4" s="17" t="s">
        <v>205</v>
      </c>
      <c r="N4" s="17"/>
      <c r="O4" s="17"/>
      <c r="P4" s="17"/>
      <c r="Q4" s="17"/>
      <c r="R4" s="17"/>
      <c r="S4" s="17"/>
      <c r="T4" s="17"/>
      <c r="U4" s="17"/>
      <c r="V4" s="17"/>
      <c r="W4" s="17"/>
      <c r="X4" s="17"/>
      <c r="Y4" s="17"/>
      <c r="Z4" s="17"/>
    </row>
    <row r="5" spans="1:26">
      <c r="A5" s="17">
        <v>10</v>
      </c>
      <c r="B5" s="17" t="s">
        <v>180</v>
      </c>
      <c r="C5" s="17">
        <v>5</v>
      </c>
      <c r="D5" s="17" t="s">
        <v>206</v>
      </c>
      <c r="E5" s="17">
        <v>30</v>
      </c>
      <c r="F5" s="17" t="s">
        <v>207</v>
      </c>
      <c r="G5" s="17" t="s">
        <v>183</v>
      </c>
      <c r="H5" s="17" t="s">
        <v>208</v>
      </c>
      <c r="I5" s="17"/>
      <c r="J5" s="17" t="s">
        <v>180</v>
      </c>
      <c r="K5" s="17" t="s">
        <v>209</v>
      </c>
      <c r="L5" s="17" t="s">
        <v>194</v>
      </c>
      <c r="M5" s="17" t="s">
        <v>210</v>
      </c>
      <c r="N5" s="17"/>
      <c r="O5" s="17"/>
      <c r="P5" s="17"/>
      <c r="Q5" s="17"/>
      <c r="R5" s="17"/>
      <c r="S5" s="17"/>
      <c r="T5" s="17"/>
      <c r="U5" s="17"/>
      <c r="V5" s="17"/>
      <c r="W5" s="17"/>
      <c r="X5" s="17"/>
      <c r="Y5" s="17"/>
      <c r="Z5" s="17"/>
    </row>
    <row r="6" spans="1:26">
      <c r="A6" s="17">
        <v>10</v>
      </c>
      <c r="B6" s="17" t="s">
        <v>211</v>
      </c>
      <c r="C6" s="17">
        <v>1</v>
      </c>
      <c r="D6" s="17" t="s">
        <v>212</v>
      </c>
      <c r="E6" s="17">
        <v>1</v>
      </c>
      <c r="F6" s="17" t="s">
        <v>213</v>
      </c>
      <c r="G6" s="17" t="s">
        <v>183</v>
      </c>
      <c r="H6" s="17" t="s">
        <v>191</v>
      </c>
      <c r="I6" s="17"/>
      <c r="J6" s="17" t="s">
        <v>192</v>
      </c>
      <c r="K6" s="17" t="s">
        <v>214</v>
      </c>
      <c r="L6" s="17" t="s">
        <v>215</v>
      </c>
      <c r="M6" s="17" t="s">
        <v>195</v>
      </c>
      <c r="N6" s="17"/>
      <c r="O6" s="17"/>
      <c r="P6" s="17"/>
      <c r="Q6" s="17"/>
      <c r="R6" s="17"/>
      <c r="S6" s="17"/>
      <c r="T6" s="17"/>
      <c r="U6" s="17"/>
      <c r="V6" s="17"/>
      <c r="W6" s="17"/>
      <c r="X6" s="17"/>
      <c r="Y6" s="17"/>
      <c r="Z6" s="17"/>
    </row>
    <row r="7" spans="1:26">
      <c r="A7" s="17">
        <v>10</v>
      </c>
      <c r="B7" s="17" t="s">
        <v>211</v>
      </c>
      <c r="C7" s="17">
        <v>2</v>
      </c>
      <c r="D7" s="17" t="s">
        <v>216</v>
      </c>
      <c r="E7" s="17">
        <v>9</v>
      </c>
      <c r="F7" s="17" t="s">
        <v>217</v>
      </c>
      <c r="G7" s="17" t="s">
        <v>218</v>
      </c>
      <c r="H7" s="17" t="s">
        <v>219</v>
      </c>
      <c r="I7" s="17"/>
      <c r="J7" s="17" t="s">
        <v>220</v>
      </c>
      <c r="K7" s="17" t="s">
        <v>221</v>
      </c>
      <c r="L7" s="17" t="s">
        <v>222</v>
      </c>
      <c r="M7" s="17" t="s">
        <v>223</v>
      </c>
      <c r="N7" s="17"/>
      <c r="O7" s="17"/>
      <c r="P7" s="17"/>
      <c r="Q7" s="17"/>
      <c r="R7" s="17"/>
      <c r="S7" s="17"/>
      <c r="T7" s="17"/>
      <c r="U7" s="17"/>
      <c r="V7" s="17"/>
      <c r="W7" s="17"/>
      <c r="X7" s="17"/>
      <c r="Y7" s="17"/>
      <c r="Z7" s="17"/>
    </row>
    <row r="8" spans="1:26">
      <c r="A8" s="17">
        <v>10</v>
      </c>
      <c r="B8" s="17" t="s">
        <v>211</v>
      </c>
      <c r="C8" s="17">
        <v>3</v>
      </c>
      <c r="D8" s="17" t="s">
        <v>224</v>
      </c>
      <c r="E8" s="17">
        <v>2</v>
      </c>
      <c r="F8" s="17" t="s">
        <v>225</v>
      </c>
      <c r="G8" s="17" t="s">
        <v>183</v>
      </c>
      <c r="H8" s="17" t="s">
        <v>12</v>
      </c>
      <c r="I8" s="17"/>
      <c r="J8" s="17" t="s">
        <v>226</v>
      </c>
      <c r="K8" s="17" t="s">
        <v>227</v>
      </c>
      <c r="L8" s="17" t="s">
        <v>228</v>
      </c>
      <c r="M8" s="17" t="s">
        <v>229</v>
      </c>
      <c r="N8" s="17"/>
      <c r="O8" s="17"/>
      <c r="P8" s="17"/>
      <c r="Q8" s="17"/>
      <c r="R8" s="17"/>
      <c r="S8" s="17"/>
      <c r="T8" s="17"/>
      <c r="U8" s="17"/>
      <c r="V8" s="17"/>
      <c r="W8" s="17"/>
      <c r="X8" s="17"/>
      <c r="Y8" s="17"/>
      <c r="Z8" s="17"/>
    </row>
    <row r="9" spans="1:26">
      <c r="A9" s="17">
        <v>10</v>
      </c>
      <c r="B9" s="17" t="s">
        <v>211</v>
      </c>
      <c r="C9" s="17">
        <v>6</v>
      </c>
      <c r="D9" s="17" t="s">
        <v>230</v>
      </c>
      <c r="E9" s="17">
        <v>11</v>
      </c>
      <c r="F9" s="17" t="s">
        <v>231</v>
      </c>
      <c r="G9" s="17" t="s">
        <v>183</v>
      </c>
      <c r="H9" s="17" t="s">
        <v>198</v>
      </c>
      <c r="I9" s="17"/>
      <c r="J9" s="17" t="s">
        <v>192</v>
      </c>
      <c r="K9" s="17" t="s">
        <v>214</v>
      </c>
      <c r="L9" s="17" t="s">
        <v>215</v>
      </c>
      <c r="M9" s="17" t="s">
        <v>232</v>
      </c>
      <c r="N9" s="17"/>
      <c r="O9" s="17"/>
      <c r="P9" s="17"/>
      <c r="Q9" s="17"/>
      <c r="R9" s="17"/>
      <c r="S9" s="17"/>
      <c r="T9" s="17"/>
      <c r="U9" s="17"/>
      <c r="V9" s="17"/>
      <c r="W9" s="17"/>
      <c r="X9" s="17"/>
      <c r="Y9" s="17"/>
      <c r="Z9" s="17"/>
    </row>
    <row r="10" spans="1:26">
      <c r="A10" s="17">
        <v>11</v>
      </c>
      <c r="B10" s="17" t="s">
        <v>180</v>
      </c>
      <c r="C10" s="17">
        <v>1</v>
      </c>
      <c r="D10" s="17" t="s">
        <v>233</v>
      </c>
      <c r="E10" s="17">
        <v>42</v>
      </c>
      <c r="F10" s="17" t="s">
        <v>234</v>
      </c>
      <c r="G10" s="17" t="s">
        <v>183</v>
      </c>
      <c r="H10" s="17" t="s">
        <v>184</v>
      </c>
      <c r="I10" s="17"/>
      <c r="J10" s="17" t="s">
        <v>192</v>
      </c>
      <c r="K10" s="17" t="s">
        <v>235</v>
      </c>
      <c r="L10" s="17" t="s">
        <v>200</v>
      </c>
      <c r="M10" s="17" t="s">
        <v>210</v>
      </c>
      <c r="N10" s="17"/>
      <c r="O10" s="17"/>
      <c r="P10" s="17"/>
      <c r="Q10" s="17"/>
      <c r="R10" s="17"/>
      <c r="S10" s="17"/>
      <c r="T10" s="17"/>
      <c r="U10" s="17"/>
      <c r="V10" s="17"/>
      <c r="W10" s="17"/>
      <c r="X10" s="17"/>
      <c r="Y10" s="17"/>
      <c r="Z10" s="17"/>
    </row>
    <row r="11" spans="1:26">
      <c r="A11" s="17">
        <v>11</v>
      </c>
      <c r="B11" s="17" t="s">
        <v>180</v>
      </c>
      <c r="C11" s="17">
        <v>2</v>
      </c>
      <c r="D11" s="17" t="s">
        <v>236</v>
      </c>
      <c r="E11" s="17">
        <v>8</v>
      </c>
      <c r="F11" s="17" t="s">
        <v>237</v>
      </c>
      <c r="G11" s="17" t="s">
        <v>183</v>
      </c>
      <c r="H11" s="17" t="s">
        <v>238</v>
      </c>
      <c r="I11" s="17"/>
      <c r="J11" s="17" t="s">
        <v>239</v>
      </c>
      <c r="K11" s="17"/>
      <c r="L11" s="17"/>
      <c r="M11" s="17"/>
      <c r="N11" s="17"/>
      <c r="O11" s="17"/>
      <c r="P11" s="17"/>
      <c r="Q11" s="17"/>
      <c r="R11" s="17"/>
      <c r="S11" s="17"/>
      <c r="T11" s="17"/>
      <c r="U11" s="17"/>
      <c r="V11" s="17"/>
      <c r="W11" s="17"/>
      <c r="X11" s="17"/>
      <c r="Y11" s="17"/>
      <c r="Z11" s="17"/>
    </row>
    <row r="12" spans="1:26">
      <c r="A12" s="17">
        <v>11</v>
      </c>
      <c r="B12" s="17" t="s">
        <v>180</v>
      </c>
      <c r="C12" s="17">
        <v>3</v>
      </c>
      <c r="D12" s="17" t="s">
        <v>240</v>
      </c>
      <c r="E12" s="17">
        <v>6</v>
      </c>
      <c r="F12" s="17" t="s">
        <v>241</v>
      </c>
      <c r="G12" s="17" t="s">
        <v>183</v>
      </c>
      <c r="H12" s="17" t="s">
        <v>16</v>
      </c>
      <c r="I12" s="17"/>
      <c r="J12" s="17" t="s">
        <v>220</v>
      </c>
      <c r="K12" s="17" t="s">
        <v>242</v>
      </c>
      <c r="L12" s="17"/>
      <c r="M12" s="17" t="s">
        <v>210</v>
      </c>
      <c r="N12" s="17"/>
      <c r="O12" s="17"/>
      <c r="P12" s="17"/>
      <c r="Q12" s="17"/>
      <c r="R12" s="17"/>
      <c r="S12" s="17"/>
      <c r="T12" s="17"/>
      <c r="U12" s="17"/>
      <c r="V12" s="17"/>
      <c r="W12" s="17"/>
      <c r="X12" s="17"/>
      <c r="Y12" s="17"/>
      <c r="Z12" s="17"/>
    </row>
    <row r="13" spans="1:26">
      <c r="A13" s="17">
        <v>11</v>
      </c>
      <c r="B13" s="17" t="s">
        <v>211</v>
      </c>
      <c r="C13" s="17">
        <v>1</v>
      </c>
      <c r="D13" s="17" t="s">
        <v>243</v>
      </c>
      <c r="E13" s="17">
        <v>8</v>
      </c>
      <c r="F13" s="17" t="s">
        <v>244</v>
      </c>
      <c r="G13" s="17">
        <v>4.0999999999999996</v>
      </c>
      <c r="H13" s="17" t="s">
        <v>245</v>
      </c>
      <c r="I13" s="17" t="s">
        <v>246</v>
      </c>
      <c r="J13" s="17" t="s">
        <v>247</v>
      </c>
      <c r="K13" s="17" t="s">
        <v>248</v>
      </c>
      <c r="L13" s="17" t="s">
        <v>249</v>
      </c>
      <c r="M13" s="17" t="s">
        <v>250</v>
      </c>
      <c r="N13" s="17"/>
      <c r="O13" s="17"/>
      <c r="P13" s="17"/>
      <c r="Q13" s="17"/>
      <c r="R13" s="17"/>
      <c r="S13" s="17"/>
      <c r="T13" s="17"/>
      <c r="U13" s="17"/>
      <c r="V13" s="17"/>
      <c r="W13" s="17"/>
      <c r="X13" s="17"/>
      <c r="Y13" s="17"/>
      <c r="Z13" s="17"/>
    </row>
    <row r="14" spans="1:26">
      <c r="A14" s="17">
        <v>11</v>
      </c>
      <c r="B14" s="17" t="s">
        <v>211</v>
      </c>
      <c r="C14" s="17">
        <v>2</v>
      </c>
      <c r="D14" s="17" t="s">
        <v>251</v>
      </c>
      <c r="E14" s="17">
        <v>1</v>
      </c>
      <c r="F14" s="17" t="s">
        <v>252</v>
      </c>
      <c r="G14" s="17">
        <v>4.0999999999999996</v>
      </c>
      <c r="H14" s="17" t="s">
        <v>253</v>
      </c>
      <c r="I14" s="17"/>
      <c r="J14" s="17" t="s">
        <v>220</v>
      </c>
      <c r="K14" s="17" t="s">
        <v>254</v>
      </c>
      <c r="L14" s="17" t="s">
        <v>251</v>
      </c>
      <c r="M14" s="17" t="s">
        <v>255</v>
      </c>
      <c r="N14" s="17"/>
      <c r="O14" s="17"/>
      <c r="P14" s="17"/>
      <c r="Q14" s="17"/>
      <c r="R14" s="17"/>
      <c r="S14" s="17"/>
      <c r="T14" s="17"/>
      <c r="U14" s="17"/>
      <c r="V14" s="17"/>
      <c r="W14" s="17"/>
      <c r="X14" s="17"/>
      <c r="Y14" s="17"/>
      <c r="Z14" s="17"/>
    </row>
    <row r="15" spans="1:26">
      <c r="A15" s="17">
        <v>11</v>
      </c>
      <c r="B15" s="17" t="s">
        <v>211</v>
      </c>
      <c r="C15" s="17">
        <v>3</v>
      </c>
      <c r="D15" s="17" t="s">
        <v>256</v>
      </c>
      <c r="E15" s="17">
        <v>5</v>
      </c>
      <c r="F15" s="17" t="s">
        <v>257</v>
      </c>
      <c r="G15" s="17" t="s">
        <v>258</v>
      </c>
      <c r="H15" s="17" t="s">
        <v>259</v>
      </c>
      <c r="I15" s="17" t="s">
        <v>260</v>
      </c>
      <c r="J15" s="17" t="s">
        <v>261</v>
      </c>
      <c r="K15" s="17" t="s">
        <v>262</v>
      </c>
      <c r="L15" s="17" t="s">
        <v>263</v>
      </c>
      <c r="M15" s="17" t="s">
        <v>255</v>
      </c>
      <c r="N15" s="17"/>
      <c r="O15" s="17"/>
      <c r="P15" s="17"/>
      <c r="Q15" s="17"/>
      <c r="R15" s="17"/>
      <c r="S15" s="17"/>
      <c r="T15" s="17"/>
      <c r="U15" s="17"/>
      <c r="V15" s="17"/>
      <c r="W15" s="17"/>
      <c r="X15" s="17"/>
      <c r="Y15" s="17"/>
      <c r="Z15" s="17"/>
    </row>
    <row r="16" spans="1:26">
      <c r="A16" s="17">
        <v>11</v>
      </c>
      <c r="B16" s="17" t="s">
        <v>211</v>
      </c>
      <c r="C16" s="17">
        <v>4</v>
      </c>
      <c r="D16" s="17" t="s">
        <v>264</v>
      </c>
      <c r="E16" s="17">
        <v>2</v>
      </c>
      <c r="F16" s="17" t="s">
        <v>265</v>
      </c>
      <c r="G16" s="17">
        <v>4.0999999999999996</v>
      </c>
      <c r="H16" s="17" t="s">
        <v>266</v>
      </c>
      <c r="I16" s="17"/>
      <c r="J16" s="17" t="s">
        <v>267</v>
      </c>
      <c r="K16" s="17" t="s">
        <v>209</v>
      </c>
      <c r="L16" s="17"/>
      <c r="M16" s="17"/>
      <c r="N16" s="17"/>
      <c r="O16" s="17"/>
      <c r="P16" s="17"/>
      <c r="Q16" s="17"/>
      <c r="R16" s="17"/>
      <c r="S16" s="17"/>
      <c r="T16" s="17"/>
      <c r="U16" s="17"/>
      <c r="V16" s="17"/>
      <c r="W16" s="17"/>
      <c r="X16" s="17"/>
      <c r="Y16" s="17"/>
      <c r="Z16" s="17"/>
    </row>
    <row r="17" spans="1:26">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row>
    <row r="18" spans="1:26">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row>
    <row r="19" spans="1:26">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row>
    <row r="20" spans="1:26">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row>
    <row r="21" spans="1:26">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1:26">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row>
    <row r="23" spans="1:26">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row>
    <row r="24" spans="1:26">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row>
    <row r="25" spans="1:26">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row>
    <row r="26" spans="1:26">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row>
    <row r="27" spans="1:26">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row>
    <row r="28" spans="1:26">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row>
    <row r="29" spans="1:26">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row>
    <row r="30" spans="1:26">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row>
    <row r="31" spans="1:26">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row>
    <row r="32" spans="1:26">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row>
    <row r="33" spans="1:26">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row>
    <row r="34" spans="1:26">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1:26">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row>
    <row r="36" spans="1:26">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1:26">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1:26">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1:26">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1:26">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1:26">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row>
    <row r="42" spans="1:26">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1:26">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1:26">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1:26">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row>
    <row r="46" spans="1:26">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1:26">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1:26">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row>
    <row r="49" spans="1:26">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26">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1:26">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1:26">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row>
    <row r="53" spans="1:26">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1:26">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26">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26">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26">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26">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26">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6">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6">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26">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spans="1:26">
      <c r="A990" s="17"/>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spans="1:26">
      <c r="A991" s="17"/>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spans="1:26">
      <c r="A992" s="17"/>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spans="1:26">
      <c r="A993" s="17"/>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spans="1:26">
      <c r="A994" s="17"/>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spans="1:26">
      <c r="A995" s="17"/>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spans="1:26">
      <c r="A996" s="17"/>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spans="1:26">
      <c r="A997" s="17"/>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row r="998" spans="1:26">
      <c r="A998" s="17"/>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row>
    <row r="999" spans="1:26">
      <c r="A999" s="17"/>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row>
    <row r="1000" spans="1:26">
      <c r="A1000" s="17"/>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L16"/>
  <sheetViews>
    <sheetView showGridLines="0" topLeftCell="A68" workbookViewId="0">
      <selection activeCell="L6" sqref="L6"/>
    </sheetView>
  </sheetViews>
  <sheetFormatPr defaultColWidth="14.42578125" defaultRowHeight="15.75" customHeight="1"/>
  <cols>
    <col min="1" max="1" width="4.28515625" customWidth="1"/>
    <col min="2" max="3" width="12.140625" customWidth="1"/>
    <col min="4" max="4" width="4.28515625" customWidth="1"/>
    <col min="5" max="5" width="49" customWidth="1"/>
    <col min="6" max="6" width="4.28515625" customWidth="1"/>
    <col min="7" max="7" width="11.28515625" customWidth="1"/>
    <col min="8" max="8" width="69.42578125" customWidth="1"/>
    <col min="9" max="9" width="4.28515625" customWidth="1"/>
    <col min="12" max="12" width="44" customWidth="1"/>
  </cols>
  <sheetData>
    <row r="1" spans="1:12" ht="15.75" customHeight="1">
      <c r="A1" s="1"/>
      <c r="B1" s="1"/>
      <c r="C1" s="1"/>
      <c r="D1" s="1"/>
      <c r="E1" s="1"/>
      <c r="F1" s="1"/>
      <c r="G1" s="2"/>
      <c r="H1" s="2"/>
      <c r="I1" s="1"/>
      <c r="J1" s="3"/>
      <c r="K1" s="3"/>
      <c r="L1" s="3"/>
    </row>
    <row r="2" spans="1:12" ht="15.75" customHeight="1">
      <c r="A2" s="1"/>
      <c r="B2" s="59"/>
      <c r="C2" s="59"/>
      <c r="D2" s="1"/>
      <c r="E2" s="56" t="s">
        <v>268</v>
      </c>
      <c r="F2" s="1"/>
      <c r="G2" s="2"/>
      <c r="H2" s="2"/>
      <c r="I2" s="1"/>
      <c r="J2" s="3"/>
      <c r="K2" s="3"/>
      <c r="L2" s="3"/>
    </row>
    <row r="3" spans="1:12" ht="15.75" customHeight="1">
      <c r="A3" s="1"/>
      <c r="B3" s="57"/>
      <c r="C3" s="57"/>
      <c r="D3" s="1"/>
      <c r="E3" s="57"/>
      <c r="F3" s="1"/>
      <c r="G3" s="2"/>
      <c r="H3" s="2"/>
      <c r="I3" s="1"/>
      <c r="J3" s="3"/>
      <c r="K3" s="3"/>
      <c r="L3" s="3"/>
    </row>
    <row r="4" spans="1:12" ht="15.75" customHeight="1">
      <c r="A4" s="1"/>
      <c r="B4" s="57"/>
      <c r="C4" s="57"/>
      <c r="D4" s="1"/>
      <c r="E4" s="57"/>
      <c r="F4" s="1"/>
      <c r="G4" s="52" t="s">
        <v>269</v>
      </c>
      <c r="H4" s="52" t="s">
        <v>270</v>
      </c>
      <c r="I4" s="1"/>
      <c r="J4" s="53" t="s">
        <v>1</v>
      </c>
      <c r="K4" s="60"/>
      <c r="L4" s="61"/>
    </row>
    <row r="5" spans="1:12" ht="15.75" customHeight="1">
      <c r="A5" s="1"/>
      <c r="B5" s="57"/>
      <c r="C5" s="57"/>
      <c r="D5" s="1"/>
      <c r="E5" s="57"/>
      <c r="F5" s="1"/>
      <c r="G5" s="62"/>
      <c r="H5" s="62"/>
      <c r="I5" s="1"/>
      <c r="J5" s="4" t="s">
        <v>271</v>
      </c>
      <c r="K5" s="4" t="s">
        <v>272</v>
      </c>
      <c r="L5" s="4" t="s">
        <v>273</v>
      </c>
    </row>
    <row r="6" spans="1:12" ht="41.25" customHeight="1">
      <c r="A6" s="1"/>
      <c r="B6" s="54" t="s">
        <v>274</v>
      </c>
      <c r="C6" s="54"/>
      <c r="D6" s="54"/>
      <c r="E6" s="54"/>
      <c r="F6" s="1"/>
      <c r="G6" s="5">
        <v>1.1000000000000001</v>
      </c>
      <c r="H6" s="6" t="s">
        <v>275</v>
      </c>
      <c r="I6" s="1"/>
      <c r="J6" s="5" t="s">
        <v>15</v>
      </c>
      <c r="K6" s="6" t="s">
        <v>251</v>
      </c>
      <c r="L6" s="6" t="s">
        <v>276</v>
      </c>
    </row>
    <row r="7" spans="1:12" ht="41.25" customHeight="1">
      <c r="A7" s="1"/>
      <c r="B7" s="54"/>
      <c r="C7" s="54"/>
      <c r="D7" s="54"/>
      <c r="E7" s="54"/>
      <c r="F7" s="1"/>
      <c r="G7" s="5">
        <v>1.2</v>
      </c>
      <c r="H7" s="6" t="s">
        <v>277</v>
      </c>
      <c r="I7" s="1"/>
      <c r="J7" s="5" t="s">
        <v>9</v>
      </c>
      <c r="K7" s="6" t="s">
        <v>278</v>
      </c>
      <c r="L7" s="6" t="s">
        <v>279</v>
      </c>
    </row>
    <row r="8" spans="1:12" ht="41.25" customHeight="1">
      <c r="A8" s="1"/>
      <c r="B8" s="54"/>
      <c r="C8" s="54"/>
      <c r="D8" s="54"/>
      <c r="E8" s="54"/>
      <c r="F8" s="1"/>
      <c r="G8" s="5">
        <v>1.3</v>
      </c>
      <c r="H8" s="6" t="s">
        <v>280</v>
      </c>
      <c r="I8" s="7"/>
      <c r="J8" s="5" t="s">
        <v>12</v>
      </c>
      <c r="K8" s="6" t="s">
        <v>281</v>
      </c>
      <c r="L8" s="6" t="s">
        <v>282</v>
      </c>
    </row>
    <row r="9" spans="1:12" ht="41.25" customHeight="1">
      <c r="A9" s="7"/>
      <c r="B9" s="54"/>
      <c r="C9" s="54"/>
      <c r="D9" s="54"/>
      <c r="E9" s="54"/>
      <c r="F9" s="7"/>
      <c r="G9" s="5">
        <v>1.4</v>
      </c>
      <c r="H9" s="6" t="s">
        <v>283</v>
      </c>
      <c r="I9" s="7"/>
      <c r="J9" s="5" t="s">
        <v>11</v>
      </c>
      <c r="K9" s="6" t="s">
        <v>284</v>
      </c>
      <c r="L9" s="6" t="s">
        <v>285</v>
      </c>
    </row>
    <row r="10" spans="1:12" ht="41.25" customHeight="1">
      <c r="A10" s="7"/>
      <c r="B10" s="54"/>
      <c r="C10" s="54"/>
      <c r="D10" s="54"/>
      <c r="E10" s="54"/>
      <c r="F10" s="7"/>
      <c r="G10" s="5">
        <v>1.5</v>
      </c>
      <c r="H10" s="6" t="s">
        <v>286</v>
      </c>
      <c r="I10" s="7"/>
      <c r="J10" s="5" t="s">
        <v>10</v>
      </c>
      <c r="K10" s="6" t="s">
        <v>287</v>
      </c>
      <c r="L10" s="6" t="s">
        <v>288</v>
      </c>
    </row>
    <row r="11" spans="1:12" ht="41.25" customHeight="1">
      <c r="A11" s="7"/>
      <c r="B11" s="54"/>
      <c r="C11" s="54"/>
      <c r="D11" s="54"/>
      <c r="E11" s="54"/>
      <c r="F11" s="7"/>
      <c r="G11" s="5">
        <v>1.6</v>
      </c>
      <c r="H11" s="6" t="s">
        <v>289</v>
      </c>
      <c r="I11" s="7"/>
      <c r="J11" s="5" t="s">
        <v>14</v>
      </c>
      <c r="K11" s="6" t="s">
        <v>290</v>
      </c>
      <c r="L11" s="6" t="s">
        <v>291</v>
      </c>
    </row>
    <row r="12" spans="1:12" ht="41.25" customHeight="1">
      <c r="A12" s="7"/>
      <c r="B12" s="54"/>
      <c r="C12" s="54"/>
      <c r="D12" s="54"/>
      <c r="E12" s="54"/>
      <c r="F12" s="7"/>
      <c r="G12" s="7"/>
      <c r="H12" s="7"/>
      <c r="I12" s="7"/>
      <c r="J12" s="5" t="s">
        <v>8</v>
      </c>
      <c r="K12" s="6" t="s">
        <v>214</v>
      </c>
      <c r="L12" s="6" t="s">
        <v>292</v>
      </c>
    </row>
    <row r="13" spans="1:12" ht="41.25" customHeight="1">
      <c r="A13" s="7"/>
      <c r="B13" s="54"/>
      <c r="C13" s="54"/>
      <c r="D13" s="54"/>
      <c r="E13" s="54"/>
      <c r="F13" s="7"/>
      <c r="G13" s="7"/>
      <c r="H13" s="7"/>
      <c r="I13" s="7"/>
      <c r="J13" s="5" t="s">
        <v>16</v>
      </c>
      <c r="K13" s="6" t="s">
        <v>180</v>
      </c>
      <c r="L13" s="6" t="s">
        <v>293</v>
      </c>
    </row>
    <row r="14" spans="1:12" ht="41.25" customHeight="1">
      <c r="A14" s="7"/>
      <c r="B14" s="54"/>
      <c r="C14" s="54"/>
      <c r="D14" s="54"/>
      <c r="E14" s="54"/>
      <c r="F14" s="7"/>
      <c r="G14" s="7"/>
      <c r="H14" s="8"/>
      <c r="I14" s="7"/>
      <c r="J14" s="5" t="s">
        <v>13</v>
      </c>
      <c r="K14" s="6" t="s">
        <v>294</v>
      </c>
      <c r="L14" s="6" t="s">
        <v>295</v>
      </c>
    </row>
    <row r="15" spans="1:12" ht="41.25" customHeight="1">
      <c r="A15" s="7"/>
      <c r="B15" s="55"/>
      <c r="C15" s="57"/>
      <c r="D15" s="57"/>
      <c r="E15" s="57"/>
      <c r="F15" s="7"/>
      <c r="G15" s="7"/>
      <c r="H15" s="8"/>
      <c r="I15" s="7"/>
      <c r="J15" s="5" t="s">
        <v>17</v>
      </c>
      <c r="K15" s="6" t="s">
        <v>296</v>
      </c>
      <c r="L15" s="6" t="s">
        <v>297</v>
      </c>
    </row>
    <row r="16" spans="1:12" ht="41.25" customHeight="1">
      <c r="A16" s="7"/>
      <c r="B16" s="57"/>
      <c r="C16" s="57"/>
      <c r="D16" s="57"/>
      <c r="E16" s="57"/>
      <c r="F16" s="7"/>
      <c r="G16" s="7"/>
      <c r="H16" s="8"/>
      <c r="I16" s="7"/>
      <c r="J16" s="7"/>
      <c r="K16" s="7"/>
      <c r="L16" s="7"/>
    </row>
  </sheetData>
  <mergeCells count="8">
    <mergeCell ref="G4:G5"/>
    <mergeCell ref="H4:H5"/>
    <mergeCell ref="J4:L4"/>
    <mergeCell ref="B6:E14"/>
    <mergeCell ref="B15:E16"/>
    <mergeCell ref="B2:B5"/>
    <mergeCell ref="C2:C5"/>
    <mergeCell ref="E2:E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524B6B9CCFE440BF94DB9835FE2F24" ma:contentTypeVersion="12" ma:contentTypeDescription="Create a new document." ma:contentTypeScope="" ma:versionID="c2c88c118c086842d644bad2f1fc18ef">
  <xsd:schema xmlns:xsd="http://www.w3.org/2001/XMLSchema" xmlns:xs="http://www.w3.org/2001/XMLSchema" xmlns:p="http://schemas.microsoft.com/office/2006/metadata/properties" xmlns:ns2="17478420-4302-491b-b0cd-a05f9d2f2ab8" xmlns:ns3="5f06d214-94e2-4d02-b699-eaf6785c3696" targetNamespace="http://schemas.microsoft.com/office/2006/metadata/properties" ma:root="true" ma:fieldsID="85eb88f4f644a44f446ff1837d293530" ns2:_="" ns3:_="">
    <xsd:import namespace="17478420-4302-491b-b0cd-a05f9d2f2ab8"/>
    <xsd:import namespace="5f06d214-94e2-4d02-b699-eaf6785c369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478420-4302-491b-b0cd-a05f9d2f2a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06d214-94e2-4d02-b699-eaf6785c36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5f06d214-94e2-4d02-b699-eaf6785c3696">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90FAA3-0AA8-496A-8CF3-EC849620A584}"/>
</file>

<file path=customXml/itemProps2.xml><?xml version="1.0" encoding="utf-8"?>
<ds:datastoreItem xmlns:ds="http://schemas.openxmlformats.org/officeDocument/2006/customXml" ds:itemID="{60C32267-565C-4FA7-AAAE-9015DEDCB888}"/>
</file>

<file path=customXml/itemProps3.xml><?xml version="1.0" encoding="utf-8"?>
<ds:datastoreItem xmlns:ds="http://schemas.openxmlformats.org/officeDocument/2006/customXml" ds:itemID="{358B0B87-6E74-4B36-9C59-53F25A3D2C4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hannah</dc:creator>
  <cp:keywords/>
  <dc:description/>
  <cp:lastModifiedBy/>
  <cp:revision/>
  <dcterms:created xsi:type="dcterms:W3CDTF">2020-11-30T22:11:34Z</dcterms:created>
  <dcterms:modified xsi:type="dcterms:W3CDTF">2022-03-28T19:39:18Z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0x0101004A524B6B9CCFE440BF94DB9835FE2F24</vt:lpwstr>
  </property>
  <property fmtid="{D5CDD505-2E9C-101B-9397-08002B2CF9AE}" pid="3" name="Order">
    <vt:r8>507000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ies>
</file>